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tabRatio="915" firstSheet="4" activeTab="12"/>
  </bookViews>
  <sheets>
    <sheet name="1б МО АПП без прикреп 2020_103" sheetId="60" r:id="rId1"/>
    <sheet name="Прил. 1д Фапы Пр103" sheetId="87" r:id="rId2"/>
    <sheet name="Прил. 1е (&lt;50 тыс.) Пр103" sheetId="88" r:id="rId3"/>
    <sheet name="2а_МО_КС_КПУС 2020_Пр103" sheetId="98" r:id="rId4"/>
    <sheet name="2б_МО_2020_ВМП_Пр103" sheetId="97" r:id="rId5"/>
    <sheet name="3_МО_ДС 2020_Пр103" sheetId="86" r:id="rId6"/>
    <sheet name="4_МО_СМП_2020_Пр103" sheetId="37" r:id="rId7"/>
    <sheet name="5_СКДинт АПП 2020 Пр103" sheetId="90" r:id="rId8"/>
    <sheet name="6б_Простые услуги Пр103" sheetId="91" r:id="rId9"/>
    <sheet name="6в_Комплексные услуги Пр 103" sheetId="92" r:id="rId10"/>
    <sheet name="7_Стоматология Пр103" sheetId="93" r:id="rId11"/>
    <sheet name="9б_КСЛП (КС)103" sheetId="96" r:id="rId12"/>
    <sheet name="Прил 10 ВМП Пр103" sheetId="94" r:id="rId13"/>
  </sheets>
  <externalReferences>
    <externalReference r:id="rId14"/>
  </externalReferences>
  <definedNames>
    <definedName name="_" localSheetId="0">#REF!</definedName>
    <definedName name="_" localSheetId="6">#REF!</definedName>
    <definedName name="_">#REF!</definedName>
    <definedName name="_xlnm._FilterDatabase" localSheetId="0" hidden="1">'1б МО АПП без прикреп 2020_103'!$A$10:$H$240</definedName>
    <definedName name="_xlnm._FilterDatabase" localSheetId="3" hidden="1">'2а_МО_КС_КПУС 2020_Пр103'!$A$11:$P$289</definedName>
    <definedName name="_xlnm._FilterDatabase" localSheetId="5" hidden="1">'3_МО_ДС 2020_Пр103'!$A$11:$G$279</definedName>
    <definedName name="_xlnm._FilterDatabase" localSheetId="6">фин+объемы [1]АПП!$A$5:$AU$10418</definedName>
    <definedName name="_xlnm._FilterDatabase" localSheetId="7" hidden="1">'5_СКДинт АПП 2020 Пр103'!$A$26:$WVD$148</definedName>
    <definedName name="_xlnm._FilterDatabase" localSheetId="1" hidden="1">'Прил. 1д Фапы Пр103'!$A$11:$M$551</definedName>
    <definedName name="_xlnm._FilterDatabase" localSheetId="2" hidden="1">'Прил. 1е (&lt;50 тыс.) Пр103'!$A$16:$J$367</definedName>
    <definedName name="_xlnm._FilterDatabase">фин+объемы [1]АПП!$A$5:$AU$10418</definedName>
    <definedName name="б" localSheetId="0">#REF!</definedName>
    <definedName name="б" localSheetId="6">#REF!</definedName>
    <definedName name="б">#REF!</definedName>
    <definedName name="_xlnm.Database">#REF!</definedName>
    <definedName name="вмп">#REF!</definedName>
    <definedName name="_xlnm.Print_Titles" localSheetId="0">'1б МО АПП без прикреп 2020_103'!$10:$10</definedName>
    <definedName name="_xlnm.Print_Titles" localSheetId="3">'2а_МО_КС_КПУС 2020_Пр103'!$11:$11</definedName>
    <definedName name="_xlnm.Print_Titles" localSheetId="4">'2б_МО_2020_ВМП_Пр103'!$12:$12</definedName>
    <definedName name="_xlnm.Print_Titles" localSheetId="5">'3_МО_ДС 2020_Пр103'!$11:$11</definedName>
    <definedName name="_xlnm.Print_Titles" localSheetId="7">'5_СКДинт АПП 2020 Пр103'!$26:$26</definedName>
    <definedName name="_xlnm.Print_Titles" localSheetId="12">'Прил 10 ВМП Пр103'!#REF!</definedName>
    <definedName name="_xlnm.Print_Titles" localSheetId="1">'Прил. 1д Фапы Пр103'!$10:$11</definedName>
    <definedName name="_xlnm.Print_Titles" localSheetId="2">'Прил. 1е (&lt;50 тыс.) Пр103'!$16:$16</definedName>
    <definedName name="Зап" localSheetId="0">#REF!</definedName>
    <definedName name="Зап" localSheetId="6">#REF!</definedName>
    <definedName name="Зап">#REF!</definedName>
    <definedName name="Запрос11" localSheetId="0">#REF!</definedName>
    <definedName name="Запрос11" localSheetId="6">#REF!</definedName>
    <definedName name="Запрос11">#REF!</definedName>
    <definedName name="Запрос8" localSheetId="0">#REF!</definedName>
    <definedName name="Запрос8" localSheetId="6">#REF!</definedName>
    <definedName name="Запрос8">#REF!</definedName>
    <definedName name="запрс9">#REF!</definedName>
    <definedName name="л">#REF!</definedName>
    <definedName name="_xlnm.Print_Area" localSheetId="3">'2а_МО_КС_КПУС 2020_Пр103'!$A$1:$G$289</definedName>
    <definedName name="_xlnm.Print_Area" localSheetId="7">'5_СКДинт АПП 2020 Пр103'!$A$1:$G$148</definedName>
    <definedName name="_xlnm.Print_Area" localSheetId="12">'Прил 10 ВМП Пр103'!#REF!</definedName>
    <definedName name="пррр" localSheetId="0">#REF!</definedName>
    <definedName name="пррр" localSheetId="6">#REF!</definedName>
    <definedName name="пррр">#REF!</definedName>
    <definedName name="р" localSheetId="0">#REF!</definedName>
    <definedName name="р" localSheetId="6">#REF!</definedName>
    <definedName name="р">#REF!</definedName>
    <definedName name="справочник_МО_2015" localSheetId="0">#REF!</definedName>
    <definedName name="справочник_МО_2015" localSheetId="6">#REF!</definedName>
    <definedName name="справочник_МО_2015">#REF!</definedName>
    <definedName name="цццц" localSheetId="0">#REF!</definedName>
    <definedName name="цццц" localSheetId="6">#REF!</definedName>
    <definedName name="цццц">#REF!</definedName>
    <definedName name="щщщ" localSheetId="0">#REF!</definedName>
    <definedName name="щщщ" localSheetId="6">#REF!</definedName>
    <definedName name="щщщ">#REF!</definedName>
    <definedName name="ЭЭЭ" localSheetId="0">#REF!</definedName>
    <definedName name="ЭЭЭ" localSheetId="6">#REF!</definedName>
    <definedName name="ЭЭЭ">#REF!</definedName>
  </definedNames>
  <calcPr calcId="162913"/>
</workbook>
</file>

<file path=xl/calcChain.xml><?xml version="1.0" encoding="utf-8"?>
<calcChain xmlns="http://schemas.openxmlformats.org/spreadsheetml/2006/main">
  <c r="K537" i="87" l="1"/>
  <c r="K501" i="87"/>
  <c r="K489" i="87"/>
  <c r="K486" i="87"/>
  <c r="K480" i="87"/>
  <c r="K472" i="87"/>
  <c r="K460" i="87"/>
  <c r="J451" i="87"/>
  <c r="K451" i="87" s="1"/>
  <c r="K449" i="87"/>
  <c r="K440" i="87"/>
  <c r="J438" i="87"/>
  <c r="J439" i="87" s="1"/>
  <c r="K436" i="87"/>
  <c r="J435" i="87"/>
  <c r="K434" i="87"/>
  <c r="K427" i="87"/>
  <c r="J424" i="87"/>
  <c r="K424" i="87" s="1"/>
  <c r="K409" i="87"/>
  <c r="K390" i="87"/>
  <c r="K380" i="87"/>
  <c r="K362" i="87"/>
  <c r="K357" i="87"/>
  <c r="K352" i="87"/>
  <c r="K341" i="87"/>
  <c r="K337" i="87"/>
  <c r="K332" i="87"/>
  <c r="K325" i="87"/>
  <c r="K323" i="87"/>
  <c r="K315" i="87"/>
  <c r="J314" i="87"/>
  <c r="K312" i="87"/>
  <c r="K307" i="87"/>
  <c r="K305" i="87"/>
  <c r="K294" i="87"/>
  <c r="J293" i="87"/>
  <c r="K291" i="87"/>
  <c r="K288" i="87"/>
  <c r="K273" i="87"/>
  <c r="K263" i="87"/>
  <c r="J253" i="87"/>
  <c r="K253" i="87" s="1"/>
  <c r="K226" i="87"/>
  <c r="K224" i="87"/>
  <c r="K208" i="87"/>
  <c r="K192" i="87"/>
  <c r="K190" i="87"/>
  <c r="K185" i="87"/>
  <c r="K182" i="87"/>
  <c r="J178" i="87"/>
  <c r="K178" i="87" s="1"/>
  <c r="K151" i="87"/>
  <c r="K126" i="87"/>
  <c r="J116" i="87"/>
  <c r="K116" i="87" s="1"/>
  <c r="K114" i="87"/>
  <c r="K110" i="87"/>
  <c r="K95" i="87"/>
  <c r="K81" i="87"/>
  <c r="K79" i="87"/>
  <c r="K63" i="87"/>
  <c r="K58" i="87"/>
  <c r="K49" i="87"/>
  <c r="K45" i="87"/>
  <c r="J36" i="87"/>
  <c r="K36" i="87" s="1"/>
  <c r="J35" i="87"/>
  <c r="K34" i="87"/>
  <c r="K28" i="87"/>
  <c r="J16" i="87"/>
  <c r="J19" i="87" s="1"/>
  <c r="K15" i="87"/>
  <c r="J14" i="87"/>
  <c r="K12" i="87"/>
  <c r="J20" i="87" l="1"/>
  <c r="J18" i="87"/>
  <c r="J17" i="87"/>
</calcChain>
</file>

<file path=xl/sharedStrings.xml><?xml version="1.0" encoding="utf-8"?>
<sst xmlns="http://schemas.openxmlformats.org/spreadsheetml/2006/main" count="7422" uniqueCount="3970">
  <si>
    <t>300301</t>
  </si>
  <si>
    <t>560101</t>
  </si>
  <si>
    <t>880705</t>
  </si>
  <si>
    <t>ГОСУДАРСТВЕННОЕ БЮДЖЕТНОЕ УЧРЕЖДЕНИЕ ЗДРАВООХРАНЕНИЯ МОСКОВСКОЙ ОБЛАСТИ "ВИДНОВСКИЙ ПЕРИНАТАЛЬНЫЙ ЦЕНТР"</t>
  </si>
  <si>
    <t>ОБЩЕСТВО С ОГРАНИЧЕННОЙ ОТВЕТСТВЕННОСТЬЮ "КЛИНИКА НОВАЯ МЕДИЦИНА"</t>
  </si>
  <si>
    <t>ГОСУДАРСТВЕННОЕ БЮДЖЕТНОЕ УЧРЕЖДЕНИЕ ЗДРАВООХРАНЕНИЯ МОСКОВСКОЙ ОБЛАСТИ "ПОДОЛЬСКАЯ ГОРОДСКАЯ КЛИНИЧЕСКАЯ БОЛЬНИЦА"</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</si>
  <si>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</si>
  <si>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БЮДЖЕТНОЕ УЧРЕЖДЕНИЕ "ГОСУДАРСТВЕННЫЙ НАУЧНЫЙ ЦЕНТР КОЛОПРОКТОЛОГИИ ИМЕНИ А.Н. РЫЖИХ" МИНИСТЕРСТВА ЗДРАВООХРАНЕНИЯ РОССИЙСКОЙ ФЕДЕРАЦИИ</t>
  </si>
  <si>
    <t>ФЕДЕРАЛЬНОЕ БЮДЖЕТНОЕ УЧРЕЖДЕНИЕ НАУКИ "ФЕДЕРАЛЬНЫЙ НАУЧНЫЙ ЦЕНТР ГИГИЕНЫ ИМ. Ф. Ф. ЭРИСМАНА" ФЕДЕРАЛЬНОЙ СЛУЖБЫ ПО НАДЗОРУ В СФЕРЕ ЗАЩИТЫ ПРАВ ПОТРЕБИТЕЛЕЙ И БЛАГОПОЛУЧИЯ ЧЕЛОВЕКА"</t>
  </si>
  <si>
    <t>ФЕДЕРАЛЬНОЕ ГОСУДАРСТВЕННОЕ АВТОНОМНОЕ УЧРЕЖДЕНИЕ "ЛЕЧЕБНО-РЕАБИЛИТАЦИОННЫЙ ЦЕНТР" МИНИСТЕРСТВА ЗДРАВООХРАНЕНИЯ РОССИЙСКОЙ ФЕДЕРАЦИИ</t>
  </si>
  <si>
    <t>ОБЩЕСТВО С ОГРАНИЧЕННОЙ ОТВЕТСТВЕННОСТЬЮ "ХАВЕН"</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</si>
  <si>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</si>
  <si>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ГОСУДАРСТВЕННОЕ БЮДЖЕТНОЕ УЧРЕЖДЕНИЕ ЗДРАВООХРАНЕНИЯ МОСКОВСКОЙ ОБЛАСТИ "МОСКОВСКИЙ ОБЛАСТНОЙ НАУЧНО-ИССЛЕДОВАТЕЛЬСКИЙ ИНСТИТУТ АКУШЕРСТВА И ГИНЕКОЛОГИИ"</t>
  </si>
  <si>
    <t>ГОСУДАРСТВЕННОЕ БЮДЖЕТНОЕ УЧРЕЖДЕНИЕ ЗДРАВООХРАНЕНИЯ МОСКОВСКОЙ ОБЛАСТИ "МОСКОВСКАЯ ОБЛАСТНАЯ ДЕТСКАЯ КЛИНИЧЕСКАЯ ТРАВМАТОЛОГО-ОРТОПЕДИЧЕСКАЯ БОЛЬНИЦА"</t>
  </si>
  <si>
    <t>ГОСУДАРСТВЕННОЕ БЮДЖЕТНОЕ УЧРЕЖДЕНИЕ ЗДРАВООХРАНЕНИЯ МОСКОВСКОЙ ОБЛАСТИ "МОСКОВСКИЙ ОБЛАСТНОЙ КОНСУЛЬТАТИВНО-ДИАГНОСТИЧЕСКИЙ ЦЕНТР ДЛЯ ДЕТЕЙ"</t>
  </si>
  <si>
    <t>ГОСУДАРСТВЕННОЕ БЮДЖЕТНОЕ УЧРЕЖДЕНИЕ ЗДРАВООХРАНЕНИЯ МОСКОВСКОЙ ОБЛАСТИ "МОСКОВСКИЙ ОБЛАСТНОЙ ПЕРИНАТАЛЬНЫЙ ЦЕНТР"</t>
  </si>
  <si>
    <t>Код медицинской организации</t>
  </si>
  <si>
    <t>Наименование медицинской организации</t>
  </si>
  <si>
    <t>к Тарифному соглашению</t>
  </si>
  <si>
    <t>Приложение 1б</t>
  </si>
  <si>
    <t>ГОСУДАРСТВЕННОЕ БЮДЖЕТНОЕ УЧРЕЖДЕНИЕ ЗДРАВООХРАНЕНИЯ МОСКОВСКОЙ ОБЛАСТИ "ВОЛОКОЛАМСКАЯ ЦЕНТРАЛЬНАЯ РАЙОННАЯ БОЛЬНИЦА"</t>
  </si>
  <si>
    <t>ГОСУДАРСТВЕННОЕ БЮДЖЕТНОЕ УЧРЕЖДЕНИЕ ЗДРАВООХРАНЕНИЯ МОСКОВСКОЙ ОБЛАСТИ "ВОСКРЕСЕНСКАЯ ПЕРВАЯ РАЙОННАЯ БОЛЬНИЦА"</t>
  </si>
  <si>
    <t>ГОСУДАРСТВЕННОЕ АВТОНОМНОЕ УЧРЕЖДЕНИЕ ЗДРАВООХРАНЕНИЯ МОСКОВСКОЙ ОБЛАСТИ "ВОСКРЕСЕНСКАЯ РАЙОННАЯ БОЛЬНИЦА № 2"</t>
  </si>
  <si>
    <t>ГОСУДАРСТВЕННОЕ БЮДЖЕТНОЕ УЧРЕЖДЕНИЕ ЗДРАВООХРАНЕНИЯ МОСКОВСКОЙ ОБЛАСТИ "ДМИТРОВСКАЯ ГОРОДСКАЯ БОЛЬНИЦА"</t>
  </si>
  <si>
    <t>ГОСУДАРСТВЕННОЕ БЮДЖЕТНОЕ УЧРЕЖДЕНИЕ ЗДРАВООХРАНЕНИЯ МОСКОВСКОЙ ОБЛАСТИ "ЯХРОМСКАЯ ГОРОДСКАЯ БОЛЬНИЦА"</t>
  </si>
  <si>
    <t>ГОСУДАРСТВЕННОЕ БЮДЖЕТНОЕ УЧРЕЖДЕНИЕ ЗДРАВООХРАНЕНИЯ МОСКОВСКОЙ ОБЛАСТИ "СИНЬКОВСКАЯ УЧАСТКОВАЯ БОЛЬНИЦА"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</si>
  <si>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</si>
  <si>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</si>
  <si>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</si>
  <si>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ФЕДЕРАЛЬНОЕ ГОСУДАРСТВЕННОЕ УНИТАРНОЕ ПРЕДПРИЯТИЕ "ЦЕНТРАЛЬНЫЙ АЭРОГИДРОДИНАМИЧЕСКИЙ ИНСТИТУТ ИМЕНИ ПРОФЕССОРА Н.Е. ЖУКОВСКОГО"</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</si>
  <si>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</si>
  <si>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"ИВАНТЕЕВСКАЯ ЦЕНТРАЛЬНАЯ ГОРОДСКАЯ БОЛЬНИЦА"</t>
  </si>
  <si>
    <t>ГОСУДАРСТВЕННОЕ БЮДЖЕТНОЕ УЧРЕЖДЕНИЕ ЗДРАВООХРАНЕНИЯ МОСКОВСКОЙ ОБЛАСТИ "ИСТРИНСКАЯ РАЙОННАЯ КЛИНИЧЕСКАЯ БОЛЬНИЦА"</t>
  </si>
  <si>
    <t>ГОСУДАРСТВЕННОЕ БЮДЖЕТНОЕ УЧРЕЖДЕНИЕ ЗДРАВООХРАНЕНИЯ МОСКОВСКОЙ ОБЛАСТИ "ДЕДОВСКАЯ ГОРОДСКАЯ БОЛЬНИЦА"</t>
  </si>
  <si>
    <t>ГОСУДАРСТВЕННОЕ БЮДЖЕТНОЕ УЧРЕЖДЕНИЕ ЗДРАВООХРАНЕНИЯ МОСКОВСКОЙ ОБЛАСТИ "КОРОЛЁВСКАЯ ГОРОДСКАЯ БОЛЬНИЦА"</t>
  </si>
  <si>
    <t>ГОСУДАРСТВЕННОЕ БЮДЖЕТНОЕ УЧРЕЖДЕНИЕ ЗДРАВООХРАНЕНИЯ МОСКОВСКОЙ ОБЛАСТИ "КАШИРСКАЯ ЦЕНТРАЛЬНАЯ РАЙОННАЯ БОЛЬНИЦА"</t>
  </si>
  <si>
    <t>ГОСУДАРСТВЕННОЕ БЮДЖЕТНОЕ УЧРЕЖДЕНИЕ ЗДРАВООХРАНЕНИЯ МОСКОВСКОЙ ОБЛАСТИ "КЛИМОВСКАЯ ЦЕНТРАЛЬНАЯ ГОРОДСКАЯ БОЛЬНИЦА"</t>
  </si>
  <si>
    <t>ГОСУДАРСТВЕННОЕ БЮДЖЕТНОЕ УЧРЕЖДЕНИЕ ЗДРАВООХРАНЕНИЯ МОСКОВСКОЙ ОБЛАСТИ "КОЛОМЕНСКАЯ ЦЕНТРАЛЬНАЯ РАЙОННАЯ БОЛЬНИЦА"</t>
  </si>
  <si>
    <t>ГОСУДАРСТВЕННОЕ БЮДЖЕТНОЕ УЧРЕЖДЕНИЕ ЗДРАВООХРАНЕНИЯ МОСКОВСКОЙ ОБЛАСТИ "КРАСНОГОРСКАЯ ГОРОДСКАЯ БОЛЬНИЦА №1"</t>
  </si>
  <si>
    <t>ГОСУДАРСТВЕННОЕ БЮДЖЕТНОЕ УЧРЕЖДЕНИЕ ЗДРАВООХРАНЕНИЯ МОСКОВСКОЙ ОБЛАСТИ "КРАСНОГОРСКАЯ ГОРОДСКАЯ БОЛЬНИЦА №2"</t>
  </si>
  <si>
    <t>ГОСУДАРСТВЕННОЕ БЮДЖЕТНОЕ УЧРЕЖДЕНИЕ ЗДРАВООХРАНЕНИЯ МОСКОВСКОЙ ОБЛАСТИ "ВИДНОВСКАЯ РАЙОННАЯ КЛИНИЧЕСКАЯ БОЛЬНИЦА"</t>
  </si>
  <si>
    <t>ГОСУДАРСТВЕННОЕ АВТОНОМНОЕ УЧРЕЖДЕНИЕ ЗДРАВООХРАНЕНИЯ МОСКОВСКОЙ ОБЛАСТИ "АМБУЛАТОРИЯ СОВХОЗА ИМ.ЛЕНИНА"</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</si>
  <si>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</si>
  <si>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</si>
  <si>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</si>
  <si>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</si>
  <si>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</si>
  <si>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</si>
  <si>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</si>
  <si>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"НАРО-ФОМИНСКАЯ РАЙОННАЯ БОЛЬНИЦА № 1"</t>
  </si>
  <si>
    <t>ГОСУДАРСТВЕННОЕ БЮДЖЕТНОЕ УЧРЕЖДЕНИЕ ЗДРАВООХРАНЕНИЯ МОСКОВСКОЙ ОБЛАСТИ "НОГИНСКАЯ ЦЕНТРАЛЬНАЯ РАЙОННАЯ БОЛЬНИЦА"</t>
  </si>
  <si>
    <t>ГОСУДАРСТВЕННОЕ БЮДЖЕТНОЕ УЧРЕЖДЕНИЕ ЗДРАВООХРАНЕНИЯ МОСКОВСКОЙ ОБЛАСТИ "ЕРШОВСКАЯ АМБУЛАТОРИЯ"</t>
  </si>
  <si>
    <t>ГОСУДАРСТВЕННОЕ АВТОНОМНОЕ УЧРЕЖДЕНИЕ ЗДРАВООХРАНЕНИЯ МОСКОВСКОЙ ОБЛАСТИ "ДРЕЗНЕНСКАЯ ГОРОДСКАЯ БОЛЬНИЦА"</t>
  </si>
  <si>
    <t>ГОСУДАРСТВЕННОЕ БЮДЖЕТНОЕ УЧРЕЖДЕНИЕ ЗДРАВООХРАНЕНИЯ МОСКОВСКОЙ ОБЛАСТИ "КУРОВСКАЯ ГОРОДСКАЯ БОЛЬНИЦА"</t>
  </si>
  <si>
    <t>ГОСУДАРСТВЕННОЕ БЮДЖЕТНОЕ УЧРЕЖДЕНИЕ ЗДРАВООХРАНЕНИЯ МОСКОВСКОЙ ОБЛАСТИ "ВЕРЕЙСКАЯ УЧАСТКОВАЯ БОЛЬНИЦА"</t>
  </si>
  <si>
    <t>ГОСУДАРСТВЕННОЕ БЮДЖЕТНОЕ УЧРЕЖДЕНИЕ ЗДРАВООХРАНЕНИЯ МОСКОВСКОЙ ОБЛАСТИ "ДЕМИХОВСКАЯ УЧАСТКОВАЯ БОЛЬНИЦА"</t>
  </si>
  <si>
    <t>ГОСУДАРСТВЕННОЕ БЮДЖЕТНОЕ УЧРЕЖДЕНИЕ ЗДРАВООХРАНЕНИЯ МОСКОВСКОЙ ОБЛАСТИ "АВСЮНИНСКАЯ УЧАСТКОВАЯ БОЛЬНИЦА"</t>
  </si>
  <si>
    <t>ГОСУДАРСТВЕННОЕ БЮДЖЕТНОЕ УЧРЕЖДЕНИЕ ЗДРАВООХРАНЕНИЯ МОСКОВСКОЙ ОБЛАСТИ "ДАВЫДОВСКАЯ РАЙОННАЯ БОЛЬНИЦА"</t>
  </si>
  <si>
    <t>ГОСУДАРСТВЕННОЕ БЮДЖЕТНОЕ УЧРЕЖДЕНИЕ ЗДРАВООХРАНЕНИЯ МОСКОВСКОЙ ОБЛАСТИ "ОРЕХОВО-ЗУЕВСКАЯ ЦЕНТРАЛЬНАЯ ГОРОДСКАЯ БОЛЬНИЦА"</t>
  </si>
  <si>
    <t>ГОСУДАРСТВЕННОЕ БЮДЖЕТНОЕ УЧРЕЖДЕНИЕ ЗДРАВООХРАНЕНИЯ МОСКОВСКОЙ ОБЛАСТИ "ОРЕХОВО-ЗУЕВСКИЙ РАЙОННЫЙ ЦЕНТР ОБЩЕЙ ВРАЧЕБНОЙ (СЕМЕЙНОЙ) ПРАКТИКИ"</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</si>
  <si>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</si>
  <si>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</si>
  <si>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"ЛЬВОВСКАЯ РАЙОННАЯ БОЛЬНИЦА"</t>
  </si>
  <si>
    <t>ГОСУДАРСТВЕННОЕ БЮДЖЕТНОЕ УЧРЕЖДЕНИЕ ЗДРАВООХРАНЕНИЯ МОСКОВСКОЙ ОБЛАСТИ "ПОДОЛЬСКАЯ РАЙОННАЯ БОЛЬНИЦА"</t>
  </si>
  <si>
    <t>ГОСУДАРСТВЕННОЕ БЮДЖЕТНОЕ УЧРЕЖДЕНИЕ ЗДРАВООХРАНЕНИЯ МОСКОВСКОЙ ОБЛАСТИ "ПОДОЛЬСКАЯ ГОРОДСКАЯ БОЛЬНИЦА №2"</t>
  </si>
  <si>
    <t>ГОСУДАРСТВЕННОЕ БЮДЖЕТНОЕ УЧРЕЖДЕНИЕ ЗДРАВООХРАНЕНИЯ МОСКОВСКОЙ ОБЛАСТИ "ПОДОЛЬСКАЯ ГОРОДСКАЯ КЛИНИЧЕСКАЯ БОЛЬНИЦА №3"</t>
  </si>
  <si>
    <t>ГОСУДАРСТВЕННОЕ БЮДЖЕТНОЕ УЧРЕЖДЕНИЕ ЗДРАВООХРАНЕНИЯ МОСКОВСКОЙ ОБЛАСТИ "РАМЕНСКАЯ ЦЕНТРАЛЬНАЯ РАЙОННАЯ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</si>
  <si>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</si>
  <si>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"РУЗСКАЯ РАЙОННАЯ БОЛЬНИЦА"</t>
  </si>
  <si>
    <t>ГОСУДАРСТВЕННОЕ БЮДЖЕТНОЕ УЧРЕЖДЕНИЕ ЗДРАВООХРАНЕНИЯ МОСКОВСКОЙ ОБЛАСТИ "ТУЧКОВСКАЯ РАЙОННАЯ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</si>
  <si>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</si>
  <si>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</si>
  <si>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</si>
  <si>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"СЕРПУХОВСКАЯ ЦЕНТРАЛЬНАЯ РАЙОННАЯ БОЛЬНИЦА"</t>
  </si>
  <si>
    <t>ГОСУДАРСТВЕННОЕ БЮДЖЕТНОЕ УЧРЕЖДЕНИЕ ЗДРАВООХРАНЕНИЯ МОСКОВСКОЙ ОБЛАСТИ "СЕРПУХОВСКАЯ ГОРОДСКАЯ БОЛЬНИЦА ИМЕНИ СЕМАШКО Н.А."</t>
  </si>
  <si>
    <t>ГОСУДАРСТВЕННОЕ БЮДЖЕТНОЕ УЧРЕЖДЕНИЕ ЗДРАВООХРАНЕНИЯ МОСКОВСКОЙ ОБЛАСТИ "АНДРЕЕВСКАЯ ГОРОДСКАЯ ПОЛИКЛИНИКА"</t>
  </si>
  <si>
    <t>ГОСУДАРСТВЕННОЕ БЮДЖЕТНОЕ УЧРЕЖДЕНИЕ ЗДРАВООХРАНЕНИЯ МОСКОВСКОЙ ОБЛАСТИ "СТУПИНСКАЯ ЦЕНТРАЛЬНАЯ РАЙОННАЯ КЛИНИЧЕСКАЯ БОЛЬНИЦА"</t>
  </si>
  <si>
    <t>ГОСУДАРСТВЕННОЕ БЮДЖЕТНОЕ УЧРЕЖДЕНИЕ ЗДРАВООХРАНЕНИЯ МОСКОВСКОЙ ОБЛАСТИ "МИХНЕВСКАЯ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</si>
  <si>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</si>
  <si>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"СХОДНЕНСКАЯ ГОРОДСКАЯ БОЛЬНИЦА"</t>
  </si>
  <si>
    <t>ГОСУДАРСТВЕННОЕ БЮДЖЕТНОЕ УЧРЕЖДЕНИЕ ЗДРАВООХРАНЕНИЯ МОСКОВСКОЙ ОБЛАСТИ "ЛЕВОБЕРЕЖНАЯ ГОРОДСКАЯ ПОЛИКЛИНИКА"</t>
  </si>
  <si>
    <t>ГОСУДАРСТВЕННОЕ БЮДЖЕТНОЕ УЧРЕЖДЕНИЕ ЗДРАВООХРАНЕНИЯ МОСКОВСКОЙ ОБЛАСТИ "ШАТУРСКАЯ ЦЕНТРАЛЬНАЯ РАЙОННАЯ БОЛЬНИЦА"</t>
  </si>
  <si>
    <t>ГОСУДАРСТВЕННОЕ БЮДЖЕТНОЕ УЧРЕЖДЕНИЕ ЗДРАВООХРАНЕНИЯ МОСКОВСКОЙ ОБЛАСТИ "РОШАЛЬСКАЯ ГОРОДСКАЯ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</si>
  <si>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</si>
  <si>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БЮДЖЕТНОЕ УЧРЕЖДЕНИЕ ЗДРАВООХРАНЕНИЯ МОСКОВСКОЙ ОБЛАСТИ "МОНИНСКАЯ БОЛЬНИЦА"</t>
  </si>
  <si>
    <t>ГОСУДАРСТВЕННОЕ БЮДЖЕТНОЕ УЧРЕЖДЕНИЕ ЗДРАВООХРАНЕНИЯ МОСКОВСКОЙ ОБЛАСТИ "ЗАГОРЯНСКАЯ ПОЛИКЛИНИКА"</t>
  </si>
  <si>
    <t>ГОСУДАРСТВЕННОЕ БЮДЖЕТНОЕ УЧРЕЖДЕНИЕ ЗДРАВООХРАНЕНИЯ МОСКОВСКОЙ ОБЛАСТИ "УЧАСТКОВАЯ БОЛЬНИЦА В С. ТРУБИНО"</t>
  </si>
  <si>
    <t>ГОСУДАРСТВЕННОЕ БЮДЖЕТНОЕ УЧРЕЖДЕНИЕ ЗДРАВООХРАНЕНИЯ МОСКОВСКОЙ ОБЛАСТИ "ПОЛИКЛИНИКА В П. СВЕРДЛОВСКИЙ"</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</si>
  <si>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</si>
  <si>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</si>
  <si>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</si>
  <si>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"КРАСНОЗНАМЕНСКАЯ ГОРОДСКАЯ ПОЛИКЛИНИКА"</t>
  </si>
  <si>
    <t>ГОСУДАРСТВЕННОЕ БЮДЖЕТНОЕ УЧРЕЖДЕНИЕ ЗДРАВООХРАНЕНИЯ МОСКОВСКОЙ ОБЛАСТИ "КРАСНОЗНАМЕНСКАЯ ГОРОДСКАЯ ДЕТСКАЯ ПОЛИКЛИНИКА"</t>
  </si>
  <si>
    <t>ГОСУДАРСТВЕННОЕ БЮДЖЕТНОЕ УЧРЕЖДЕНИЕ ЗДРАВООХРАНЕНИЯ МОСКОВСКОЙ ОБЛАСТИ "БРОННИЦКАЯ ГОРОДСКАЯ БОЛЬНИЦА"</t>
  </si>
  <si>
    <t>ГОСУДАРСТВЕННОЕ БЮДЖЕТНОЕ УЧРЕЖДЕНИЕ ЗДРАВООХРАНЕНИЯ МОСКОВСКОЙ ОБЛАСТИ "ПРОТВИНСКАЯ ГОРОДСКАЯ БОЛЬНИЦА"</t>
  </si>
  <si>
    <t>ФЕДЕРАЛЬНОЕ ГОСУДАРСТВЕННОЕ БЮДЖЕТНОЕ УЧРЕЖДЕНИЕ ЗДРАВООХРАНЕНИЯ "МЕДИКО-САНИТАРНАЯ ЧАСТЬ № 174 ФЕДЕРАЛЬНОГО МЕДИКО-БИОЛОГИЧЕСКОГО АГЕНТСТВА"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</si>
  <si>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</si>
  <si>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БЮДЖЕТНОЕ УЧРЕЖДЕНИЕ "3 ЦЕНТРАЛЬНЫЙ ВОЕННЫЙ КЛИНИЧЕСКИЙ ГОСПИТАЛЬ ИМЕНИ А.А. ВИШНЕВСКОГО" МИНИСТЕРСТВА ОБОРОНЫ РОССИЙСКОЙ ФЕДЕРАЦИИ</t>
  </si>
  <si>
    <t>ГОСУДАРСТВЕННОЕ БЮДЖЕТНОЕ УЧРЕЖДЕНИЕ ЗДРАВООХРАНЕНИЯ МОСКОВСКОЙ ОБЛАСТИ "КОТЕЛЬНИКОВСКАЯ ГОРОДСКАЯ ПОЛИКЛИНИКА"</t>
  </si>
  <si>
    <t>№ п/п</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</si>
  <si>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</si>
  <si>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</si>
  <si>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АВТОНОМНОЕ УЧРЕЖДЕНИЕ ЗДРАВООХРАНЕНИЯ МОСКОВСКОЙ ОБЛАСТИ "КЛИНСКАЯ ГОРОДСКАЯ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</si>
  <si>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</si>
  <si>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ГОСУДАРСТВЕННОЕ БЮДЖЕТНОЕ УЧРЕЖДЕНИЕ ЗДРАВООХРАНЕНИЯ МОСКОВСКОЙ ОБЛАСТИ "ЛИКИНСКАЯ ГОРОДСКАЯ БОЛЬНИЦА"</t>
  </si>
  <si>
    <t>ГОСУДАРСТВЕННОЕ БЮДЖЕТНОЕ УЧРЕЖДЕНИЕ ЗДРАВООХРАНЕНИЯ МОСКОВСКОЙ ОБЛАСТИ "СОЛНЕЧНОГОРСКАЯ ЦЕНТРАЛЬНАЯ РАЙОННАЯ БОЛЬНИЦА"</t>
  </si>
  <si>
    <t>ГОСУДАРСТВЕННОЕ АВТОНОМНОЕ УЧРЕЖДЕНИЕ ЗДРАВООХРАНЕНИЯ МОСКОВСКОЙ ОБЛАСТИ "ЦЕНТРАЛЬНАЯ ГОРОДСКАЯ БОЛЬНИЦА ИМЕНИ М. В. ГОЛЬЦА"</t>
  </si>
  <si>
    <t>ГОСУДАРСТВЕННОЕ БЮДЖЕТНОЕ УЧРЕЖДЕНИЕ ЗДРАВООХРАНЕНИЯ МОСКОВСКОЙ ОБЛАСТИ "МОСКОВСКИЙ ОБЛАСТНОЙ ЦЕНТР ОХРАНЫ МАТЕРИНСТВА И ДЕТСТВА"</t>
  </si>
  <si>
    <t>ФЕДЕРАЛЬНОЕ ГОСУДАРСТВЕННОЕ БЮДЖЕТНОЕ УЧРЕЖДЕНИЕ ЗДРАВООХРАНЕНИЯ БОЛЬНИЦА НАУЧНОГО ЦЕНТРА РОССИЙСКОЙ АКАДЕМИИ НАУК В ЧЕРНОГОЛОВКЕ</t>
  </si>
  <si>
    <t>Перечень медицинских организаций, оказывающих медицинскую помощь в условиях дневного стационара</t>
  </si>
  <si>
    <t>Приложение 4</t>
  </si>
  <si>
    <t>201001</t>
  </si>
  <si>
    <t>АКЦИОНЕРНОЕ ОБЩЕСТВО "ГРУППА КОМПАНИЙ "МЕДСИ"</t>
  </si>
  <si>
    <t>ГОСУДАРСТВЕННОЕ БЮДЖЕТНОЕ УЧРЕЖДЕНИЕ ЗДРАВООХРАНЕНИЯ МОСКОВСКОЙ ОБЛАСТИ "ПОДОЛЬСКАЯ ГОРОДСКАЯ ДЕТСКАЯ ПОЛИКЛИНИКА №1"</t>
  </si>
  <si>
    <t>ГОСУДАРСТВЕННОЕ БЮДЖЕТНОЕ УЧРЕЖДЕНИЕ ЗДРАВООХРАНЕНИЯ МОСКОВСКОЙ ОБЛАСТИ "ПОДОЛЬСКАЯ ГОРОДСКАЯ ДЕТСКАЯ ПОЛИКЛИНИКА №2"</t>
  </si>
  <si>
    <t>ФЕДЕРАЛЬНОЕ ГОСУДАРСТВЕННОЕ БЮДЖЕТНОЕ УЧРЕЖДЕНИЕ ЗДРАВООХРАНЕНИЯ "МЕДИКО-САНИТАРНАЯ ЧАСТЬ № 164 ФЕДЕРАЛЬНОГО МЕДИКО-БИОЛОГИЧЕСКОГО АГЕНТСТВА"</t>
  </si>
  <si>
    <t>ГОСУДАРСТВЕННОЕ БЮДЖЕТНОЕ УЧРЕЖДЕНИЕ ЗДРАВООХРАНЕНИЯ МОСКОВСКОЙ ОБЛАСТИ "ЖУКОВСКАЯ ГОРОДСКАЯ КЛИНИЧЕСКАЯ БОЛЬНИЦА"</t>
  </si>
  <si>
    <t>ГОСУДАРСТВЕННОЕ БЮДЖЕТНОЕ УЧРЕЖДЕНИЕ ЗДРАВООХРАНЕНИЯ МОСКОВСКОЙ ОБЛАСТИ "КЛИНСКАЯ ДЕТСКАЯ ГОРОДСКАЯ БОЛЬНИЦА"</t>
  </si>
  <si>
    <t>ГОСУДАРСТВЕННОЕ БЮДЖЕТНОЕ УЧРЕЖДЕНИЕ ЗДРАВООХРАНЕНИЯ МОСКОВСКОЙ ОБЛАСТИ "МЕНДЕЛЕЕВСКАЯ ГОРОДСКАЯ БОЛЬНИЦА"</t>
  </si>
  <si>
    <t>ГОСУДАРСТВЕННОЕ БЮДЖЕТНОЕ УЧРЕЖДЕНИЕ ЗДРАВООХРАНЕНИЯ МОСКОВСКОЙ ОБЛАСТИ "ГОЛИЦЫНСКАЯ ПОЛИКЛИНИКА"</t>
  </si>
  <si>
    <t>ГОСУДАРСТВЕННОЕ БЮДЖЕТНОЕ УЧРЕЖДЕНИЕ ЗДРАВООХРАНЕНИЯ МОСКОВСКОЙ ОБЛАСТИ "ОДИНЦОВСКАЯ ГОРОДСКАЯ ПОЛИКЛИНИКА №3"</t>
  </si>
  <si>
    <t>Перечень медицинских организаций, не имеющих прикрепившихся лиц, оплата амбулаторно-поликлинической медицинской помощи в которых осуществляется за единицу объема медицинской помощи</t>
  </si>
  <si>
    <t>Перечень медицинских организаций, оказывающих скорую медицинскую помощь вне медицинских организаций</t>
  </si>
  <si>
    <t>ФЕДЕРАЛЬНОЕ ГОСУДАРСТВЕННОЕ БЮДЖЕТНОЕ НАУЧНОЕ УЧРЕЖДЕНИЕ "ФЕДЕРАЛЬНЫЙ НАУЧНО-КЛИНИЧЕСКИЙ ЦЕНТР РЕАНИМАТОЛОГИИ И РЕАБИЛИТОЛОГИИ"</t>
  </si>
  <si>
    <t>ГОСУДАРСТВЕННОЕ БЮДЖЕТНОЕ УЧРЕЖДЕНИЕ ЗДРАВООХРАНЕНИЯ МОСКОВСКОЙ ОБЛАСТИ "НАРО-ФОМИНСКИЙ ПЕРИНАТАЛЬНЫЙ ЦЕНТР"</t>
  </si>
  <si>
    <t>ГОСУДАРСТВЕННОЕ БЮДЖЕТНОЕ УЧРЕЖДЕНИЕ ЗДРАВООХРАНЕНИЯ МОСКОВСКОЙ ОБЛАСТИ "БАЛАШИХИНСКИЙ РОДИЛЬНЫЙ ДОМ"</t>
  </si>
  <si>
    <t>ГОСУДАРСТВЕННОЕ БЮДЖЕТНОЕ УЧРЕЖДЕНИЕ ЗДРАВООХРАНЕНИЯ МОСКОВСКОЙ ОБЛАСТИ "КОЛОМЕНСКИЙ ПЕРИНАТАЛЬНЫЙ ЦЕНТР"</t>
  </si>
  <si>
    <t>ГОСУДАРСТВЕННОЕ БЮДЖЕТНОЕ УЧРЕЖДЕНИЕ ЗДРАВООХРАНЕНИЯ МОСКОВСКОЙ ОБЛАСТИ "ЩЕЛКОВСКИЙ ПЕРИНАТАЛЬНЫЙ ЦЕНТР"</t>
  </si>
  <si>
    <t>ГОСУДАРСТВЕННОЕ БЮДЖЕТНОЕ УЧРЕЖДЕНИЕ ЗДРАВООХРАНЕНИЯ МОСКОВСКОЙ ОБЛАСТИ "МОСКОВСКИЙ ОБЛАСТНОЙ ОНКОЛОГИЧЕСКИЙ ДИСПАНСЕР"</t>
  </si>
  <si>
    <t>Приложение 3</t>
  </si>
  <si>
    <t>ОБЩЕСТВО С ОГРАНИЧЕННОЙ ОТВЕТСТВЕННОСТЬЮ "ОНКОКЛИНИКА"</t>
  </si>
  <si>
    <t>ГОСУДАРСТВЕННОЕ БЮДЖЕТНОЕ УЧРЕЖДЕНИЕ ЗДРАВООХРАНЕНИЯ МОСКОВСКОЙ ОБЛАСТИ "ПОДОЛЬСКАЯ ГОРОДСКАЯ ПОЛИКЛИНИКА №1"</t>
  </si>
  <si>
    <t>ГОСУДАРСТВЕННОЕ БЮДЖЕТНОЕ УЧРЕЖДЕНИЕ ЗДРАВООХРАНЕНИЯ МОСКОВСКОЙ ОБЛАСТИ "СЕРПУХОВСКИЙ ГОРОДСКОЙ КОНСУЛЬТАТИВНО-ДИАГНОСТИЧЕСКИЙ ЦЕНТР"</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</si>
  <si>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</si>
  <si>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"ПОДОЛЬСКАЯ ГОРОДСКАЯ ДЕТСКАЯ ПОЛИКЛИНИКА №3"</t>
  </si>
  <si>
    <t>Наименование МО</t>
  </si>
  <si>
    <t>ФЕДЕРАЛЬНОЕ ГОСУДАРСТВЕННОЕ БЮДЖЕТНОЕ УЧРЕЖДЕНИЕ "НАЦИОНАЛЬНЫЙ МЕДИЦИНСКИЙ ИССЛЕДОВАТЕЛЬСКИЙ ЦЕНТР ДЕТСКОЙ ГЕМАТОЛОГИИ, ОНКОЛОГИИ И ИММУНОЛОГИИ ИМЕНИ ДМИТРИЯ РОГАЧЕВА" МИНИСТЕРСТВА ЗДРАВООХРАНЕНИЯ РОССИЙСКОЙ ФЕДЕРАЦИИ</t>
  </si>
  <si>
    <t>Код МО в кодировке единого реестра МО</t>
  </si>
  <si>
    <t>ГБУЗ МО "ДАВЫДОВСКАЯ РАЙОННАЯ БОЛЬНИЦА"</t>
  </si>
  <si>
    <t>Код МО в кодировке единого реестра</t>
  </si>
  <si>
    <t>Медицинские организации, находящиеся на территории закрытых - административных территориальных образований (ЗАТО), оказывающие медицинскую помощь в условиях дневного стационара</t>
  </si>
  <si>
    <t>Уровень медицинской организации</t>
  </si>
  <si>
    <t>КДЦ</t>
  </si>
  <si>
    <t xml:space="preserve">Примечания </t>
  </si>
  <si>
    <t>ГОСУДАРСТВЕННОЕ БЮДЖЕТНОЕ УЧРЕЖДЕНИЕ ЗДРАВООХРАНЕНИЯ МОСКОВСКОЙ ОБЛАСТИ "МОСКОВСКАЯ ОБЛАСТНАЯ СТАНЦИЯ СКОРОЙ МЕДИЦИНСКОЙ ПОМОЩИ"</t>
  </si>
  <si>
    <t>410601</t>
  </si>
  <si>
    <t>ФЕДЕРАЛЬНОЕ ГОСУДАРСТВЕННОЕ БЮДЖЕТНОЕ УЧРЕЖДЕНИЕ ЗДРАВООХРАНЕНИЯ "ЦЕНТРАЛЬНАЯ МЕДИКО-САНИТАРНАЯ ЧАСТЬ №94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</si>
  <si>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РАН</t>
  </si>
  <si>
    <t>Уровень применения тарифов</t>
  </si>
  <si>
    <t>ГОСУДАРСТВЕННОЕ БЮДЖЕТНОЕ УЧРЕЖДЕНИЕ ЗДРАВООХРАНЕНИЯ МОСКОВСКОЙ ОБЛАСТИ "МОСКОВСКАЯ ОБЛАСТНАЯ БОЛЬНИЦА ИМ. ПРОФ. РОЗАНОВА В.Н."</t>
  </si>
  <si>
    <t>ГОСУДАРСТВЕННОЕ БЮДЖЕТНОЕ УЧРЕЖДЕНИЕ ЗДРАВООХРАНЕНИЯ МОСКОВСКОЙ ОБЛАСТИ "ЧЕХОВСКАЯ ОБЛАСТНАЯ БОЛЬНИЦА"</t>
  </si>
  <si>
    <t>ГОСУДАРСТВЕННОЕ БЮДЖЕТНОЕ УЧРЕЖДЕНИЕ ЗДРАВООХРАНЕНИЯ МОСКОВСКОЙ ОБЛАСТИ "БАЛАШИХИНСКАЯ ОБЛАСТНАЯ БОЛЬНИЦА"</t>
  </si>
  <si>
    <t>ГОСУДАРСТВЕННОЕ АВТОНОМНОЕ УЧРЕЖДЕНИЕ ЗДРАВООХРАНЕНИЯ МОСКОВСКОЙ ОБЛАСТИ "ХИМКИНСКАЯ ОБЛАСТНАЯ БОЛЬНИЦА"</t>
  </si>
  <si>
    <t>ГОСУДАРСТВЕННОЕ БЮДЖЕТНОЕ УЧРЕЖДЕНИЕ ЗДРАВООХРАНЕНИЯ МОСКОВСКОЙ ОБЛАСТИ "ЛЮБЕРЕЦКАЯ ОБЛАСТНАЯ БОЛЬНИЦА"</t>
  </si>
  <si>
    <t>по реализации Московской областной программы ОМС на 2020 год</t>
  </si>
  <si>
    <t>ГОСУДАРСТВЕННОЕ БЮДЖЕТНОЕ УЧРЕЖДЕНИЕ ЗДРАВООХРАНЕНИЯ МОСКОВСКОЙ ОБЛАСТИ "ОДИНЦОВСКАЯ ОБЛАСТНАЯ БОЛЬНИЦА"</t>
  </si>
  <si>
    <t>3</t>
  </si>
  <si>
    <t>313301</t>
  </si>
  <si>
    <t>ГБУЗ МО "ОДИНЦОВСКАЯ ОБЛАСТНАЯ БОЛЬНИЦА"</t>
  </si>
  <si>
    <t>ОБЩЕСТВО С ОГРАНИЧЕННОЙ ОТВЕТСТВЕННОСТЬЮ "ПОЛИКЛИНИКА №1 ВИТА МЕДИКУС"</t>
  </si>
  <si>
    <t>АКЦИОНЕРНОЕ ОБЩЕСТВО "МЕДИЦИНА"</t>
  </si>
  <si>
    <t>ФЕДЕРАЛЬНОЕ ГОСУДАРСТВЕННОЕ БЮДЖЕТНОЕ УЧРЕЖДЕНИЕ "НАЦИОНАЛЬНЫЙ МЕДИЦИНСКИЙ ИССЛЕДОВАТЕЛЬСКИЙ ЦЕНТР ГЛАЗНЫХ БОЛЕЗНЕЙ ИМЕНИ ГЕЛЬМГОЛЬЦА" МИНИСТЕРСТВА ЗДРАВООХРАНЕНИЯ РОССИЙСКОЙ ФЕДЕРАЦИИ</t>
  </si>
  <si>
    <t>ФЕДЕРАЛЬНОЕ ГОСУДАРСТВЕННОЕ БЮДЖЕТНОЕ УЧРЕЖДЕНИЕ "ГОСУДАРСТВЕННЫЙ НАУЧНЫЙ ЦЕНТР ДЕРМАТОВЕНЕРОЛОГИИ И КОСМЕТОЛОГИИ" МИНИСТЕРСТВА ЗДРАВООХРАНЕНИЯ РОССИЙСКОЙ ФЕДЕРАЦИИ</t>
  </si>
  <si>
    <t>ОБЩЕСТВО С ОГРАНИЧЕННОЙ ОТВЕТСТВЕННОСТЬЮ ГЛАЗНОЙ ЦЕНТР "ВОСТОК-ПРОЗРЕНИЕ"</t>
  </si>
  <si>
    <t>1</t>
  </si>
  <si>
    <t>2.1</t>
  </si>
  <si>
    <t>ОБЩЕСТВО С ОГРАНИЧЕННОЙ ОТВЕТСТВЕННОСТЬЮ "ПЭТ-ТЕХНОЛОДЖИ БАЛАШИХА"</t>
  </si>
  <si>
    <t>ГОСУДАРСТВЕННОЕ БЮДЖЕТНОЕ УЧРЕЖДЕНИЕ ЗДРАВООХРАНЕНИЯ МОСКОВСКОЙ ОБЛАСТИ ДЕТСКИЙ САНАТОРИЙ "ОТДЫХ"</t>
  </si>
  <si>
    <t>ОБЩЕСТВО С ОГРАНИЧЕННОЙ ОТВЕТСТВЕННОСТЬЮ "ЦЕНТР ТАРГЕТНОЙ ТЕРАПИИ"</t>
  </si>
  <si>
    <t>ГОСУДАРСТВЕННОЕ БЮДЖЕТНОЕ УЧРЕЖДЕНИЕ ЗДРАВООХРАНЕНИЯ МОСКОВСКОЙ ОБЛАСТИ "ЕГОРЬЕВСКИЙ КОЖНО-ВЕНЕРОЛОГИЧЕСКИЙ ДИСПАНСЕР"</t>
  </si>
  <si>
    <t>ОБЩЕСТВО С ОГРАНИЧЕННОЙ ОТВЕТСТВЕННОСТЬЮ "МЕД ГАРАНТ"</t>
  </si>
  <si>
    <t>ГОСУДАРСТВЕННОЕ БЮДЖЕТНОЕ УЧРЕЖДЕНИЕ ЗДРАВООХРАНЕНИЯ МОСКОВСКОЙ ОБЛАСТИ "КОРОЛеВСКАЯ ГОРОДСКАЯ БОЛЬНИЦА"</t>
  </si>
  <si>
    <t>ФЕДЕРАЛЬНОЕ ГОСУДАРСТВЕННОЕ БЮДЖЕТНОЕ УЧРЕЖДЕНИЕ ЗДРАВООХРАНЕНИЯ "МЕДИКО-САНИТАРНАЯ ЧАСТЬ №170 ФЕДЕРАЛЬНОГО МЕДИКО-БИОЛОГИЧЕСКОГО АГЕНТСТВА"</t>
  </si>
  <si>
    <t>ГОСУДАРСТВЕННОЕ АВТОНОМНОЕ УЧРЕЖДЕНИЕ ЗДРАВООХРАНЕНИЯ МОСКОВСКОЙ ОБЛАСТИ "КОРОЛеВСКИЙ КОЖНО-ВЕНЕРОЛОГИЧЕСКИЙ ДИСПАНСЕР"</t>
  </si>
  <si>
    <t>ОБЩЕСТВО С ОГРАНИЧЕННОЙ ОТВЕТСТВЕННОСТЬЮ НАУЧНО-ИССЛЕДОВАТЕЛЬСКИЙ МЕДИЦИНСКИЙ ЦЕНТР "МЕДИКА МЕНТЕ"</t>
  </si>
  <si>
    <t>ЧАСТНОЕ УЧРЕЖДЕНИЕ ЗДРАВООХРАНЕНИЯ ПОЛИКЛИНИКА "РЖД-МЕДИЦИНА" МИКРОРАЙОНА ОЖЕРЕЛЬЕ ГОРОДА КАШИРА"</t>
  </si>
  <si>
    <t>ГОСУДАРСТВЕННОЕ АВТОНОМНОЕ УЧРЕЖДЕНИЕ ЗДРАВООХРАНЕНИЯ МОСКОВСКОЙ ОБЛАСТИ "КЛИНСКИЙ КОЖНО-ВЕНЕРОЛОГИЧЕСКИЙ ДИСПАНСЕР"</t>
  </si>
  <si>
    <t>ОБЩЕСТВО С ОГРАНИЧЕННОЙ ОТВЕТСТВЕННОСТЬЮ "КЛИНИКА"</t>
  </si>
  <si>
    <t>ОБЩЕСТВО С ОГРАНИЧЕННОЙ ОТВЕТСТВЕННОСТЬЮ " МЕГАМЕДИКЛ"</t>
  </si>
  <si>
    <t>ОБЩЕСТВО С ОГРАНИЧЕННОЙ ОТВЕТСТВЕННОСТЬЮ "ЮНИФАРМ"</t>
  </si>
  <si>
    <t>ОБЩЕСТВО С ОГРАНИЧЕННОЙ ОТВЕТСТВЕННОСТЬЮ "МЕДСЕМЬЯ+"</t>
  </si>
  <si>
    <t>ФЕДЕРАЛЬНОЕ ГОСУДАРСТВЕННОЕ БЮДЖЕТНОЕ УЧРЕЖДЕНИЕ ЗДРАВООХРАНЕНИЯ "МЕДИКО-САНИТАРНАЯ ЧАСТЬ № 152 ФЕДЕРАЛЬНОГО МЕДИКО-БИОЛОГИЧЕСКОГО АГЕНТСТВА"</t>
  </si>
  <si>
    <t>ГОСУДАРСТВЕННОЕ БЮДЖЕТНОЕ УЧРЕЖДЕНИЕ ЗДРАВООХРАНЕНИЯ МОСКОВСКОЙ ОБЛАСТИ "ЛЮБЕРЕЦКИЙ КОЖНО-ВЕНЕРОЛОГИЧЕСКИЙ ДИСПАНСЕР"</t>
  </si>
  <si>
    <t>ГОСУДАРСТВЕННОЕ БЮДЖЕТНОЕ УЧРЕЖДЕНИЕ ЗДРАВООХРАНЕНИЯ МОСКОВСКОЙ ОБЛАСТИ "ЛЮБЕРЕЦКИЙ ОНКОЛОГИЧЕСКИЙ ДИСПАНСЕР""</t>
  </si>
  <si>
    <t>ГОСУДАРСТВЕННОЕ АВТОНОМНОЕ УЧРЕЖДЕНИЕ ЗДРАВООХРАНЕНИЯ МОСКОВСКОЙ ОБЛАСТИ "МЫТИЩИНСКИЙ КОЖНО-ВЕНЕРОЛОГИЧЕСКИЙ ДИСПАНСЕР"</t>
  </si>
  <si>
    <t>ОБЩЕСТВО С ОГРАНИЧЕННОЙ ОТВЕТСТВЕННОСТЬЮ МЦ "ГАРМОНИЯ"</t>
  </si>
  <si>
    <t>ГОСУДАРСТВЕННОЕ БЮДЖЕТНОЕ УЧРЕЖДЕНИЕ ЗДРАВООХРАНЕНИЯ МОСКОВСКОЙ ОБЛАСТИ "НАРО-ФОМИНСКАЯ РАЙОННАЯ БОЛЬНИЦА №2"</t>
  </si>
  <si>
    <t>ОБЩЕСТВО С ОГРАНИЧЕННОЙ ОТВЕТСТВЕННОСТЬЮ "ЛЕЧЕБНО-ДИАГНОСТИЧЕСКИЙ ЦЕНТР "МЕДИЦИНА""</t>
  </si>
  <si>
    <t>ОБЩЕСТВО С ОГРАНИЧЕННОЙ ОТВЕТСТВЕННОСТЬЮ "ЦЕНТР СОВРЕМЕННОЙ МЕДИЦИНЫ"</t>
  </si>
  <si>
    <t>ГОСУДАРСТВЕННОЕ АВТОНОМНОЕ УЧРЕЖДЕНИЕ ЗДРАВООХРАНЕНИЯ МОСКОВСКОЙ ОБЛАСТИ "ОДИНЦОВСКИЙ КОЖНО-ВЕНЕРОЛОГИЧЕСКИЙ ДИСПАНСЕР"</t>
  </si>
  <si>
    <t>ОБЩЕСТВО С ОГРАНИЧЕННОЙ ОТВЕТСТВЕННОСТЬЮ "ТЕХНИЧЕСКО-ЭКОЛОГИЧЕСКИЙ ЦЕНТР "НЕМЧИНОВКА"</t>
  </si>
  <si>
    <t>ОБЩЕСТВО С ОГРАНИЧЕННОЙ ОТВЕТСТВЕННОСТЬЮ "МИР ЗВУКОВ"</t>
  </si>
  <si>
    <t>ОБЩЕСТВО С ОГРАНИЧЕННОЙ ОТВЕТСТВЕННОСТЬЮ "АЛЬТАМЕД+"</t>
  </si>
  <si>
    <t>ОБЩЕСТВО С ОГРАНИЧЕННОЙ ОТВЕТСТВЕННОСТЬЮ "ОДИНМЕД"</t>
  </si>
  <si>
    <t>ОБЩЕСТВО С ОГРАНИЧЕННОЙ ОТВЕТСТВЕННОСТЬЮ "ЭКОМЕД"</t>
  </si>
  <si>
    <t>ОБЩЕСТВО С ОГРАНИЧЕННОЙ ОТВЕТСТВЕННОСТЬЮ "ДУБКИ-АЛЬТАМЕД"</t>
  </si>
  <si>
    <t>ОБЩЕСТВО С ОГРНИЧЕННОЙ ОТВЕТСТВЕННОСТЬЮ "ОДИНМЕД +"</t>
  </si>
  <si>
    <t>ОБЩЕСТВО С ОРГАНИЧЕННОЙ ОТВЕТСТВЕННОСТЬЮ "ГОРОД ЗДОРОВЬЯ"</t>
  </si>
  <si>
    <t>ОБЩЕСТВО С ОГРАНИЧЕННОЙ ОТВЕТСТВЕННОСТЬЮ "МЕДИКАЛ ГРУПП"</t>
  </si>
  <si>
    <t>ГОСУДАРСТВЕННОЕ БЮДЖЕТНОЕ УЧРЕЖДЕНИЕ ЗДРАВООХРАНЕНИЯ МОСКОВСКОЙ ОБЛАСТИ "ОЗеРСКАЯ ЦЕНТРАЛЬНАЯ РАЙОННАЯ БОЛЬНИЦА"</t>
  </si>
  <si>
    <t>ЧАСТНОЕ УЧРЕЖДЕНИЕ ЗДРАВООХРАНЕНИЯ "ПОЛИКЛИНИКА "РЖД-МЕДИЦИНА" ГОРОДА ОРЕХОВО-ЗУЕВО</t>
  </si>
  <si>
    <t>ГОСУДАРСТВЕННОЕ БЮДЖЕТНОЕ УЧРЕЖДЕНИЕ ЗДРАВООХРАНЕНИЯ МОСКОВСКОЙ ОБЛАСТИ "ОРЕХОВО-ЗУЕВСКИЙ КОЖНО-ВЕНЕРОЛОГИЧЕСКИЙ ДИСПАНСЕР"</t>
  </si>
  <si>
    <t>ОБЩЕСТВО С ОГРАНИЧЕННОЙ ОТВЕТСТВЕННОСТЬЮ "ОРМЕДИКЛ"</t>
  </si>
  <si>
    <t>ОБЩЕСТВО С ОГРАНИЧЕННОЙ ОТВЕТСТВЕННОСТЬЮ "МЕЖБОЛЬНИЧНАЯ АПТЕКА"</t>
  </si>
  <si>
    <t>ОБЩЕСТВО С ОГРАНИЧЕННОЙ ОТВЕТСТВЕННОСТЬЮ "КЛИНИКА ДОКТОРА ШАТАЛОВА №4"</t>
  </si>
  <si>
    <t>ОБЩЕСТВО С ОГРАНИЧЕННОЙ ОТВЕТСТВЕННОСТЬЮ "АНТИ-ЭЙДЖ КЛИНИКА"</t>
  </si>
  <si>
    <t>ОБЩЕСТВО С ОГРАНИЧЕННОЙ ОТВЕТСТВЕННОСТЬЮ "НОВЫЙ СТАРТ"</t>
  </si>
  <si>
    <t>ГОСУДАРСТВЕННОЕ АВТОНОМНОЕ УЧРЕЖДЕНИЕ ЗДРАВООХРАНЕНИЯ МОСКОВСКОЙ ОБЛАСТИ "ПАВЛОВО-ПОСАДСКИЙ КОЖНО-ВЕНЕРОЛОГИЧЕСКИЙ ДИСПАНСЕР"</t>
  </si>
  <si>
    <t>ЗАКРЫТОЕ АКЦИОНЕРНОЕ ОБЩЕСТВО "ЭКОЛАБ"</t>
  </si>
  <si>
    <t>ОБЩЕСТВО С ОГРАНИЧЕННОЙ ОТВЕТСТВЕННОСТЬЮ "ОБЛАСТНОЙ ЦЕНТР ФЛЕБОЛОГИИ"</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</si>
  <si>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</si>
  <si>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"ПОДОЛЬСКИЙ РОДИЛЬНЫЙ ДОМ"</t>
  </si>
  <si>
    <t>ОБЩЕСТВО С ОГРАНИЧЕННОЙ ОТВЕТСТВЕННОСТЬЮ "ПЭТ-ТЕХНОЛОДЖИ ПОДОЛЬСК"</t>
  </si>
  <si>
    <t>ГОСУДАРСТВЕННОЕ БЮДЖЕТНОЕ УЧРЕЖДЕНИЕ ЗДРАВООХРАНЕНИЯ МОСКОВСКОЙ ОБЛАСТИ "МОСКОВСКАЯ ОБЛАСТНАЯ ДЕТСКАЯ БОЛЬНИЦА"</t>
  </si>
  <si>
    <t>ОБЩЕСТВО С ОГРАНИЧЕННОЙ ОТВЕТСТВЕННОСТЬЮ "НОВЫЕ МЕДТЕХНОЛОГИИ"</t>
  </si>
  <si>
    <t>ОБЩЕСТВО С ОГРАНИЧЕННОЙ ОТВЕТСТВЕННОСТЬЮ "НОВЫЕ МЕДТЕХНОЛОГИИ 1"</t>
  </si>
  <si>
    <t>ОБЩЕСТВО С ОГРАНИЧЕННОЙ ОТВЕТСТВЕННОСТЬЮ "ВАШ НЕВРОЛОГ"</t>
  </si>
  <si>
    <t>ОБЩЕСТВО С ОГРАНИЧЕННОЙ ОТВЕТСТВЕННОСТЬЮ "КЛИНИКА ЛАБОРАТОРНОЙ ДИАГНОСТИКИ ДНК"</t>
  </si>
  <si>
    <t>ОБЩЕСТВО С ОГРАНИЧЕННОЙ ОТВЕТСТВЕННОСТЬЮ "ЛИГА+"</t>
  </si>
  <si>
    <t>ГОСУДАРСТВЕННОЕ АВТОНОМНОЕ УЧРЕЖДЕНИЕ ЗДРАВООХРАНЕНИЯ МОСКОВСКОЙ ОБЛАСТИ "СЕРГИЕВО-ПОСАДСКИЙ КОЖНО-ВЕНЕРОЛОГИЧЕСКИЙ ДИСПАНСЕР"</t>
  </si>
  <si>
    <t>ОБЩЕСТВО С ОГРАНИЧЕННОЙ ОТВЕТСТВЕННОСТЬЮ "РЕАМЕД"</t>
  </si>
  <si>
    <t>ГОСУДАРСТВЕННОЕ АВТОНОМНОЕ УЧРЕЖДЕНИЕ ЗДРАВООХРАНЕНИЯ МОСКОВСКОЙ ОБЛАСТИ "СЕРПУХОВСКИЙ КОЖНО-ВЕНЕРОЛОГИЧЕСКИЙ ДИСПАНСЕР"</t>
  </si>
  <si>
    <t>ОБЩЕСТВО С ОГРАНИЧЕННОЙ ОТВЕТСТВЕННОСТЬЮ "ЗМС"</t>
  </si>
  <si>
    <t>ГОСУДАРСТВЕННОЕ АВТОНОМНОЕ УЧРЕЖДЕНИЕ ЗДРАВООХРАНЕНИЯ МОСКОВСКОЙ ОБЛАСТИ "ХИМКИНСКИЙ КОЖНО-ВЕНЕРОЛОГИЧЕСКИЙ ДИСПАНСЕР"</t>
  </si>
  <si>
    <t>ОБЩЕСТВО С ОГРАНИЧЕННОЙ ОТВЕТСТВЕННОСТЬЮ ЦЕНТР МИКРОХИРУРГИИ ГЛАЗА "ПРО ЗРЕНИЕ"</t>
  </si>
  <si>
    <t>ГОСУДАРСТВЕННОЕ БЮДЖЕТНОЕ УЧРЕЖДЕНИЕ ЗДРАВООХРАНЕНИЯ МОСКОВСКОЙ ОБЛАСТИ "ЩЕЛКОВСКАЯ ОБЛАСТНАЯ БОЛЬНИЦА"</t>
  </si>
  <si>
    <t>ГОСУДАРСТВЕННОЕ АВТОНОМНОЕ УЧРЕЖДЕНИЕ ЗДРАВООХРАНЕНИЯ МОСКОВСКОЙ ОБЛАСТИ "ЩЕЛКОВСКИЙ КОЖНО-ВЕНЕРОЛОГИЧЕСКИЙ ДИСПАНСЕР"</t>
  </si>
  <si>
    <t>ГОСУДАРСТВЕННОЕ БЮДЖЕТНОЕ УЧРЕЖДЕНИЕ ЗДРАВООХРАНЕНИЯ МОСКОВСКОЙ ОБЛАСТИ "ЩеЛКОВСКАЯ ГОРОДСКАЯ ПОЛИКЛИНИКА №3"</t>
  </si>
  <si>
    <t>ГОСУДАРСТВЕННОЕ БЮДЖЕТНОЕ УЧРЕЖДЕНИЕ ЗДРАВООХРАНЕНИЯ МОСКОВСКОЙ ОБЛАСТИ "МЕДВЕЖЬЕ-ОЗеРСКАЯ АМБУЛАТОРИЯ"</t>
  </si>
  <si>
    <t>ГОСУДАРСТВЕННОЕ БЮДЖЕТНОЕ УЧРЕЖДЕНИЕ ЗДРАВООХРАНЕНИЯ МОСКОВСКОЙ ОБЛАСТИ "ЩеЛКОВСКАЯ ГОРОДСКАЯ ПОЛИКЛИНИКА №4"</t>
  </si>
  <si>
    <t>ОБЩЕСТВО С ОГРАНИЧЕННОЙ ОТВЕТСТВЕННОСТЬЮ "ОГОНеК- ЭС"</t>
  </si>
  <si>
    <t>ФЕДЕРАЛЬНОЕ ГОСУДАРСТВЕННОЕ АВТОНОМНОЕ УЧРЕЖДЕНИЕ ЗДРАВООХРАНЕНИЯ БОЛЬНИЦА ПУЩИНСКОГО НАУЧНОГО ЦЕНТРА РОССИЙСКОЙ АКАДЕМИИ НАУК</t>
  </si>
  <si>
    <t>ОБЩЕСТВО С ОГРАНИЧЕННОЙ ОТВЕТСТВЕННОСТЬЮ "КЛИНИКА ДОКТОРА ШАТАЛОВА №5"</t>
  </si>
  <si>
    <t>ФЕДЕРАЛЬНОЕ ГОСУДАРСТВЕННОЕ БЮДЖЕТНОЕ УЧРЕЖДЕНИЕ ЗДРАВООХРАНЕНИЯ "ЦЕНТРАЛЬНАЯ КЛИНИЧЕСКАЯ БОЛЬНИЦА ВОССТАНОВИТЕЛЬНОГО ЛЕЧЕНИЯ ФЕДЕРАЛЬНОГО МЕДИКО-БИОЛОГИЧЕСКОГО АГЕНТСТВА"</t>
  </si>
  <si>
    <t>ФЕДЕРАЛЬНОЕ ГОСУДАРСТВЕННОЕ БЮДЖЕТНОЕ УЧРЕЖДЕНИЕ "НАЦИОНАЛЬНЫЙ МЕДИЦИНСКИЙ ИССЛЕДОВАТЕЛЬСКИЙ ЦЕНТР РЕАБИЛИТАЦИИ И КУРОРТОЛОГИИ" МИНИСТЕРСТВА ЗДРАВООХРАНЕНИЯ РОССИЙСКОЙ ФЕДЕРАЦИИ</t>
  </si>
  <si>
    <t>ФЕДЕРАЛЬНОЕ ГОСУДАРСТВЕННОЕ БЮДЖЕТНОЕ УЧРЕЖДЕНИЕ "РОССИЙСКИЙ РЕАБИЛИТАЦИОННЫЙ ЦЕНТР "ДЕТСТВО" МИНИСТЕРСТВА ЗДРАВООХРАНЕНИЯ РОССИЙСКОЙ ФЕДЕРАЦИИ</t>
  </si>
  <si>
    <t>ФЕДЕРАЛЬНОЕ ГОСУДАРСТВЕННОЕ БЮДЖЕТНОЕ УЧРЕЖДЕНИЕ ДЕТСКИЙ САНАТОРИЙ "ВАСИЛЬЕВСКОЕ" МИНИСТЕРСТВА ЗДРАВООХРАНЕНИЯ РОССИЙСКОЙ ФЕДЕРАЦИИ</t>
  </si>
  <si>
    <t>ФЕДЕРАЛЬНОЕ ГОСУДАРСТВЕННОЕ БЮДЖЕТНОЕ УЧРЕЖДЕНИЕ ЦЕНТР РЕАБИЛИТАЦИИ (ДЛЯ ДЕТЕЙ С НАРУШЕНИЕМ СЛУХА) МИНИСТЕРСТВА ЗДРАВООХРАНЕНИЯ РОССИЙСКОЙ ФЕДЕРАЦИИ</t>
  </si>
  <si>
    <t>ФЕДЕРАЛЬНОЕ ГОСУДАРСТВЕННОЕ БЮДЖЕТНОЕ УЧРЕЖДЕНИЕ "12 КОНСУЛЬТАТИВНО-ДИАГНОСТИЧЕСКИЙ ЦЕНТР" МИНИСТЕРСТВА ОБОРОНЫ РОССИЙСКОЙ ФЕДЕРАЦИИ</t>
  </si>
  <si>
    <t>ОБЩЕСТВО С ОГРАНИЧЕННОЙ ОТВЕТСТВЕННОСТЬЮ "ЛЕЧЕБНО-ПРОФИЛАКТИЧЕСКОЕ УЧРЕЖДЕНИЕ "САНАТОРИЙ ДОРОХОВО"</t>
  </si>
  <si>
    <t>УЧРЕЖДЕНИЕ "ЦЕНТР ВОССТАНОВИТЕЛЬНОЙ ТЕРАПИИ ДЛЯ ВОИНОВ-ИНТЕРНАЦИОНАЛИСТОВ ИМ. М. А. ЛИХОДЕЯ"</t>
  </si>
  <si>
    <t>ОБЩЕСТВО С ОГРАНИЧЕННОЙ ОТВЕТСТВЕННОСТЬЮ "ЦЕНТР ДИАЛИЗА"</t>
  </si>
  <si>
    <t>ОБЩЕСТВО С ОГРАНИЧЕННОЙ ОТВЕТСТВЕННОСТЬЮ ФИРМА "ГАЛЬМЕД"</t>
  </si>
  <si>
    <t>ОБЩЕСТВО С ОГРАНИЧЕННОЙ ОТВЕТСТВЕННОСТЬЮ "ПРЕМИУМ КЛИНИК-2"</t>
  </si>
  <si>
    <t>АКЦИОНЕРНОЕ ОБЩЕСТВО "ЦЕНТРАЛЬНАЯ БОЛЬНИЦА ЭКСПЕРТИЗЫ ЛЕТНО-ИСПЫТАТЕЛЬНОГО СОСТАВА"</t>
  </si>
  <si>
    <t>ОБЩЕСТВО С ОГРАНИЧЕННОЙ ОТВЕТСТВЕННОСТЬЮ "ЦЕНТР ПРИКЛАДНЫХ МЕДИЦИНСКИХ ТЕХНОЛОГИЙ АКАДЕМИКА ДИКУЛЯ"</t>
  </si>
  <si>
    <t>ОБЩЕСТВО С ОГРАНИЧЕННОЙ ОТВЕТСТВЕННОСТЬЮ "ЦЕНТР ПАЛЛИАТИВНОЙ МЕДИЦИНСКОЙ ПОМОЩИ" (ЦЕНТР АЛЬТ ОПИНИОН)</t>
  </si>
  <si>
    <t>ОБЩЕСТВО С ОГРАНИЧЕННОЙ ОТВЕТСТВЕННОСТЬЮ "МЕДСКАН"</t>
  </si>
  <si>
    <t>ОБЩЕСТВО С ОГРАНИЧЕННОЙ ОТВЕТСТВЕННОСТЬЮ "ГЕНОМЕД"</t>
  </si>
  <si>
    <t>ОБЩЕСТВО С ОГРАНИЧЕННОЙ ОТВЕТСТВЕННОСТЬЮ "ДАЛЬНЕВОСТОЧНАЯ МЕДИЦИНСКАЯ КОМПАНИЯ"</t>
  </si>
  <si>
    <t>ОБЩЕСТВО С ОГРАНИЧЕННОЙ ОТВЕТСТВЕННОСТЬЮ "УНИВЕРСИТЕТСКАЯ КЛИНИКА ГОЛОВНОЙ БОЛИ"</t>
  </si>
  <si>
    <t>АКЦИОНЕРНОЕ ОБЩЕСТВО "ЦЕНТРАЛЬНЫЙ СОВЕТ ПО ТУРИЗМУ И ОТДЫХУ" (ХОЛДИНГ)</t>
  </si>
  <si>
    <t>ОБЩЕСТВО С ОГРАНИЧЕННОЙ ОТВЕТСТВЕННОСТЬЮ "КЛИНИКА ОНКОИММУНОЛОГИИ И ЦИТОКИНОТЕРАПИИ"</t>
  </si>
  <si>
    <t>ОБЩЕСТВО С ОГРАНИЧЕННОЙ ОТВЕТСТВЕННОСТЬЮ "МОСКОВСКИЙ ЦЕНТР ВОССТАНОВИТЕЛЬНОГО ЛЕЧЕНИЯ"</t>
  </si>
  <si>
    <t>ОБЩЕСТВО С ОГРАНИЧЕННОЙ ОТВЕТСТВЕННОСТЬЮ "ГРАНД МЕДИКАЛ СЕРВИС"</t>
  </si>
  <si>
    <t>ООО "БРЯНСКФАРМА"</t>
  </si>
  <si>
    <t>ОБЩЕСТВО С ОГРАНИЧЕННОЙ ОТВЕТСТВЕННОСТЬЮ "КЛИНИКА ЛАЗЕРНОЙ МЕДИЦИНЫ"</t>
  </si>
  <si>
    <t>ОБЩЕСТВО С ОГРАНИЧЕННОЙ ОТВЕТСТВЕННОСТЬЮ "ХОРОШЕЕ НАСТРОЕНИЕ"</t>
  </si>
  <si>
    <t>АКЦИОНЕРНОЕ ОБЩЕСТВО "ПОЛИКЛИНИКА "МЕДИЦИНСКАЯ РЕГИОНАЛЬНАЯ ОБЪЕДИНЕННАЯ СИСТЕМА КОНТРАКТОВ"</t>
  </si>
  <si>
    <t>ЗАКРЫТОЕ АКЦИОНЕРНОЕ ОБЩЕСТВО "НАЦИОНАЛЬНЫЙ МЕДИЦИНСКИЙ СЕРВИС"</t>
  </si>
  <si>
    <t>ОБЩЕСТВО С ОГРАНИЧЕННОЙ ОТВЕТСТВЕННОСТЬЮ "БЕРКАНАМЕДИКА"</t>
  </si>
  <si>
    <t>ОБЩЕСТВО С ОГРАНИЧЕННОЙ ОТВЕТСТВЕННОСТЬЮ "ИННОВАЦИОННЫЙ СОСУДИСТЫЙ ЦЕНТР"</t>
  </si>
  <si>
    <t>ОБЩЕСТВО С ОГРАНИЧЕННОЙ ОТВЕТСТВЕННОСТЬЮ "ОНКОСТОП"</t>
  </si>
  <si>
    <t>ФЕДЕРАЛЬНОЕ ГОСУДАРСТВЕННОЕ БЮДЖЕТНОЕ НАУЧНОЕ УЧРЕЖДЕНИЕ "НАУЧНЫЙ ЦЕНТР НЕВРОЛОГИИ"</t>
  </si>
  <si>
    <t>ГОСУДАРСТВЕННОЕ АВТОНОМНОЕ УЧРЕЖДЕНИЕ ЗДРАВООХРАНЕНИЯ МОСКОВСКОЙ ОБЛАСТИ "МОСКОВСКАЯ ОБЛАСТНАЯ СТОМАТОЛОГИЧЕСКАЯ ПОЛИКЛИНИКА"</t>
  </si>
  <si>
    <t>ООО "ЦЕНТР НОВЫХ МЕДТЕХНОЛОГИЙ"</t>
  </si>
  <si>
    <t>ОБЩЕСТВО С ОГРАНИЧЕННОЙ ОТВЕТСТВЕННОСТЬЮ "МТКЛИНИК"</t>
  </si>
  <si>
    <t>ОБЩЕСТВО С ОГРАНИЧЕННОЙ ОТВЕТСТВЕННОСТЬЮ "ЦЕНТР ГЕМОДИАЛИЗА "ДИАЛОГ"</t>
  </si>
  <si>
    <t>ОБЩЕСТВО С ОГРАНИЧЕННОЙ ОТВЕТСТВЕННОСТЬЮ "КЛИНИКА РЕПРОДУКТИВНОЙ МЕДИЦИНЫ "ЗДОРОВОЕ НАСЛЕДИЕ"</t>
  </si>
  <si>
    <t>ОБЩЕСТВО С ОГРАНИЧЕННОЙ ОТВЕТСТВЕННОСТЬЮ "НЕФРОЛАЙН-МО"</t>
  </si>
  <si>
    <t>ОБЩЕСТВО С ОГРАНИЧЕННОЙ ОТВЕТСТВЕННОСТЬЮ "ЦАД 50"</t>
  </si>
  <si>
    <t>ФЕДЕРАЛЬНОЕ ГОСУДАРСТВЕННОЕ БЮДЖЕТНОЕ УЧРЕЖДЕНИЕ №ПОЛИКЛИНИКА №3" УПРАВЛЕНИЯ ДЕЛАМИ ПРЕЗИДЕНТА РОССИЙСКОЙ ФЕДЕРАЦИИ</t>
  </si>
  <si>
    <t>ОБЩЕСТВО С ОГРАНИЧЕННОЙ ОТВЕТСТВЕННОСТЬЮ "МЕЖДУНАРОДНАЯ КЛИНИКА "СЕМЬЯ"</t>
  </si>
  <si>
    <t>ОБЩЕСТВО С ОГРАНИЧЕННОЙ ОТВЕТСТВЕННОСТЬЮ "МЕДИЦИНСКИЙ ЦЕНТР ВЫСОКИХ ТЕХНОЛОГИЙ ПОЛИКЛИНИКА № 1"</t>
  </si>
  <si>
    <t>ОБЩЕСТВО С ОГРАНИЧЕННОЙ ОТВЕТСТВЕННОСТЬЮ "ПРИОР КЛИНИКА"</t>
  </si>
  <si>
    <t>ОБЩЕСТВО С ОГРАНИЧЕННОЙ ОТВЕТСТВЕННОСТЬЮ "АНК ТРЕЙД"</t>
  </si>
  <si>
    <t>ОБЩЕСТВО С ОГРАНИЧЕННОЙ ОТВЕТСТВЕННОСТЬЮ "МЕДИКА-МЕНТЭ"</t>
  </si>
  <si>
    <t>ОБЩЕСТВО С ОГРАНИЧЕННОЙ ОТВЕТСТВЕННОСТЬЮ "ЭКО ЦЕНТР"</t>
  </si>
  <si>
    <t>ОБЩЕСТВО С ОГРАНИЧЕННОЙ ОТВЕТСТВЕННОСТЬЮ "ГИППОКРАТ"</t>
  </si>
  <si>
    <t>ОБЩЕСТВО С ОГРАНИЧЕННОЙ ОТВЕТСТВЕННОСТЬЮ "МЕДЭКО"</t>
  </si>
  <si>
    <t>ОБЩЕСТВО С ОГРАНИЧЕННОЙ ОТВЕТСТВЕННОСТЬЮ КЛИНИКА ПРОФЕССОРА В.М.ЗДАНОВСКОГО</t>
  </si>
  <si>
    <t>ОБЩЕСТВО С ОГРАНИЧЕННОЙ ОТВЕТСТВЕННОСТЬЮ "ПОКОЛЕНИЕ НЕКСТ"</t>
  </si>
  <si>
    <t>ОБЩЕСТВО С ОГРАНИЧЕННОЙ ОТВЕТСТВЕННОСТЬЮ "ЦЕНТР РЕПРОДУКЦИИ И ГЕНЕТИКИ"</t>
  </si>
  <si>
    <t>ЧАСТНОЕ УЧРЕЖДЕНИЕ ЗДРАВООХРАНЕНИЯ И РАЗВИТИЯ МЕДИЦИНСКИХ ТЕХНОЛОГИЙ "ЦЕНТРЫ ДИАЛИЗА"ГИППОКРАТ"</t>
  </si>
  <si>
    <t>ОБЩЕСТВО С ОГРАНИЧЕННОЙ ОТВЕТСТВЕННОСТЬЮ "МЕДИЦИНСКИЙ ЦЕНТР ВСПОМОГАТЕЛЬНЫХ РЕПРОДУКТИВНЫХ ТЕХНОЛОГИЙ"</t>
  </si>
  <si>
    <t>ОБЩЕСТВО С ОГРАНИЧЕННОЙ ОТВЕТСТВЕННОСТЬЮ КЛИНИКА ВСПОМОГАТЕЛЬНЫХ РЕПРОДУКТИВНЫХ ТЕХНОЛОГИЙ - "ДЕТИ ИЗ ПРОБИРКИ"</t>
  </si>
  <si>
    <t>ОБЩЕСТВО С ОГРАНИЧЕННОЙ ОТВЕТСТВЕННОСТЬЮ "КДФ"</t>
  </si>
  <si>
    <t>ОБЩЕСТВО С ОГРАНИЧЕННОЙ ОТВЕТСТВЕННОСТЬЮ "КЛИНИКА ЗДОРОВЬЯ"</t>
  </si>
  <si>
    <t>ОБЩЕСТВО С ОГРАНИЧЕННОЙ ОТВЕТСТВЕННОСТЬЮ "ИВАМЕД"</t>
  </si>
  <si>
    <t>ОБЩЕСТВО С ОГРАНИЧЕННОЙ ОТВЕТСТВЕННОСТЬЮ "ЭКО-СОДЕЙСТВИЕ"</t>
  </si>
  <si>
    <t>ОБЩЕСТВО С ОГРАНИЧЕННОЙ ОТВЕТСТВЕННОСТЬЮ "МЕДИНСЕРВИС"</t>
  </si>
  <si>
    <t>ОБЩЕСТВО С ОГРАНИЧЕННОЙ ОТВЕТСТВЕННОСТЬЮ "КЛИНИКА РЕПРОДУКЦИИ "ВИТА ЭКО"</t>
  </si>
  <si>
    <t>ОБЩЕСТВО С ОГРАНИЧЕННОЙ ОТВЕТСТВЕННОСТЬЮ "ДЖИ ЭМ ЭС ЭКО"</t>
  </si>
  <si>
    <t>ОБЩЕСТВО С ОГРАНИЧЕННОЙ ОТВЕТСТВЕННОСТЬЮ "ЦЕНТР РЕПРОДУКЦИИ "ЛИНИЯ ЖИЗНИ"</t>
  </si>
  <si>
    <t>ОБЩЕСТВО С ОГРАНИЧЕННОЙ ОТВЕТСТВЕННОСТЬЮ МЦ "МИРА"</t>
  </si>
  <si>
    <t>ОБЩЕСТВО С ОГРАНИЧЕННОЙ ОТВЕТСТВЕННОСТЬЮ "КЛИНИЧЕСКИЙ ГОСПИТАЛЬ НА ЯУЗЕ"</t>
  </si>
  <si>
    <t>ОБЩЕСТВО С ОГРАНИЧЕННОЙ ОТВЕТСТВЕННОСТЬЮ "МОСКОВСКАЯ АКАДЕМИЧЕСКАЯ КЛИНИКА ЭКО"</t>
  </si>
  <si>
    <t>ОБЩЕСТВО С ОГРАНИЧЕННОЙ ОТВЕТСТВЕННОСТЬЮ "АЛГОРИТМ ПЛЮС"</t>
  </si>
  <si>
    <t>ОБЩЕСТВО С ОГРАНИЧЕННОЙ ОТВЕТСТВЕННОСТЬЮ "ДИАЛИЗНЫЙ ЦЕНТР НЕФРОС-КАЛУГА"</t>
  </si>
  <si>
    <t>ОБЩЕСТВО С ОГРАНИЧЕННОЙ ОТВЕТСТВЕННОСТЬЮ ЦЕНТР ЭКО "ВИТАЛИС"</t>
  </si>
  <si>
    <t>ГБУЗ МО "ГОЛИЦЫНСКАЯ ПОЛИКЛИНИКА"</t>
  </si>
  <si>
    <t>ГБУЗ МО "АНДРЕЕВСКАЯ ГОРОДСКАЯ ПОЛИКЛИНИКА"</t>
  </si>
  <si>
    <t>ОБЩЕСТВО С ОГРАНИЧЕННОЙ ОТВЕТСТВЕННОСТЬЮ "ЭСТЕТ ДЕНТ"</t>
  </si>
  <si>
    <t>ОБЩЕСТВО С ОГРАНИЧЕННОЙ ОТВЕТСТВЕННОСТЬЮ "ЗУБКОВЪ"</t>
  </si>
  <si>
    <t>ОБЩЕСТВО С ОГРАНИЧЕННОЙ ОТВЕТСТВЕННОСТЬЮ "НОВАЯ МЕДИЦИНА ДЛЯ ВАС"</t>
  </si>
  <si>
    <t>ОБЩЕСТВО С ОГРАНИЧЕННОЙ ОТВЕТСТВЕННОСТЬЮ "ШАРК ДЕНТ"</t>
  </si>
  <si>
    <t>ОБЩЕСТВО С ОГРАНИЧЕННОЙ ОТВЕТСТВЕННОСТЬЮ "КОМПРОМИСС"</t>
  </si>
  <si>
    <t>ОБЩЕСТВО С ОГРАНИЧЕННОЙ ОТВЕТСТВЕННОСТЬЮ "ПБМК"</t>
  </si>
  <si>
    <t>ФЕДЕРАЛЬНОЕ КАЗЕННОЕ УЧРЕЖДЕНИЕ ЗДРАВООХРАНЕНИЯ "МЕДИКО-САНИТАРНАЯ ЧАСТЬ МИНИСТЕРСТВА ВНУТРЕННИХ ДЕЛ РОССИЙСКОЙ ФЕДЕРАЦИИ ПО МОСКОВСКОЙ ОБЛАСТИ"</t>
  </si>
  <si>
    <t xml:space="preserve">ОБЩЕСТВО С ОГРАНИЧЕННОЙ ОТВЕТСТВЕННОСТЬЮ "МЕДИЦИНСКИЙ ЦЕНТР "МАРУСИНО" </t>
  </si>
  <si>
    <t>ОБЩЕСТВО С ОГРАНИЧЕННОЙ ОТВЕТСТВЕННОСТЬЮ "АЙ ДЕНТА"</t>
  </si>
  <si>
    <t>ОБЩЕСТВО С ОГРАНИЧЕННОЙ ОТВЕТСТВЕННОСТЬЮ "ДЕНТПРОФИ КИДС"</t>
  </si>
  <si>
    <t>ОБЩЕСТВО С ОГРАНИЧЕННОЙ ОТВЕТСТВЕННОСТЬЮ "СТОМАТОЛОГИЯ"</t>
  </si>
  <si>
    <t xml:space="preserve">ОБЩЕСТВО С ОГРАНИЧЕННОЙ ОТВЕТСТВЕННОСТЬЮ "АККАДО" </t>
  </si>
  <si>
    <t>ОБЩЕСТВО С ОГРАНИЧЕННОЙ ОТВЕТСТВЕННОСТЬЮ "СМАЙЛ"</t>
  </si>
  <si>
    <t>ОБЩЕСТВО С ОГРАНИЧЕННОЙ ОТВЕТСТВЕННОСТЬЮ "ЗДОРОВАЯ СЕМЬЯ"</t>
  </si>
  <si>
    <t>Общество с ограниченной ответственностью "Ормедикл"</t>
  </si>
  <si>
    <t>ОБЩЕСТВО С ОГРАНИЧЕННОЙ ОТВЕТСТВЕННОСТЬЮ "МЕДЭСТ"</t>
  </si>
  <si>
    <t>508918</t>
  </si>
  <si>
    <t>МЕДИЦИНСКОЕ ЧАСТНОЕ УЧРЕЖДЕНИЕ ЖЕНСКОГО ЗДОРОВЬЯ "БЕЛАЯ РОЗА"</t>
  </si>
  <si>
    <t>ОБЩЕСТВО С ОГРАНИЧЕННОЙ ОТВЕТСТВЕННОСТЬЮ "ЛЕЧЕБНО-ДИАГНОСТИЧЕСКИЙ ЦЕНТР МЕЖДУНАРОДНОГО ИНСТИТУТА БИОЛОГИЧЕСКИХ СИСТЕМ-МОСКОВСКАЯ ОБЛАСТЬ"</t>
  </si>
  <si>
    <t xml:space="preserve">Государственное бюджетное учреждение здравоохранения Московской области "Московский областной онкологический диспансер" </t>
  </si>
  <si>
    <t>ОБЩЕСТВО С ОГРАНИЧЕННОЙ ОТВЕТСТВЕННОСТЬЮ "ВИП-МЕД"</t>
  </si>
  <si>
    <t>ОБЩЕСТВО С ОГРАНИЧЕННОЙ ОТВЕТСТВЕННОСТЬЮ "ТАОРА МЕДИКАЛ"</t>
  </si>
  <si>
    <t>ОБЩЕСТВО С ОГРАНИЧЕННОЙ ОТВЕТСТВЕННОСТЬЮ "МРТ-ЭКСПЕРТ-МЫТИЩИ"</t>
  </si>
  <si>
    <t>ОБЩЕСТВО С ОГРАНИЧЕННОЙ ОТВЕТСТВЕННОСТЬЮ "ЦЕНТР ДИАГНОСТИКИ НОГИНСК"</t>
  </si>
  <si>
    <t>ОБЩЕСТВО С ОГРАНИЧЕННОЙ ОТВЕТСТВЕННОСТЬЮ "ТАОРА МЕДИКАЛ ЗАПАД"</t>
  </si>
  <si>
    <t>ОБЩЕСТВО С ОГРАНИЧЕННОЙ ОТВЕТСТВЕННОСТЬЮ "МРТ ДИАГНОСТИКА"</t>
  </si>
  <si>
    <t>ОБЩЕСТВО С ОГРАНИЧЕННОЙ ОТВЕТСТВЕННОСТЬЮ "ЗДОРОВЬЕ"</t>
  </si>
  <si>
    <t>ОБЩЕСТВО С ОГРАНИЧЕННОЙ ОТВЕТСТВЕННОСТЬЮ "ЦЕНТР ДИАГНОСТИКИ"</t>
  </si>
  <si>
    <t>ГОСУДАРСТВЕННОЕ АВТОНОМНОЕ УЧРЕЖДЕНИЕ ЗДРАВООХРАНЕНИЯ МОСКОВСКОЙ ОБЛАСТИ "КЛИНИЧЕСКИЙ ЦЕНТР ВОССТАНОВИТЕЛЬНОЙ МЕДИЦИНЫ И РЕАБИЛИТАЦИИ"</t>
  </si>
  <si>
    <t>государственное автономное учреждение здравоохранения Московской области "Подольский кожно-венерологический диспансер"</t>
  </si>
  <si>
    <t>Государственное  автономное учреждение здравоохранения Московской области "Московская областная стоматологическая поликлиника"</t>
  </si>
  <si>
    <t>государственное бюджетное учреждение здравоохранения Московской области "Орехово-Зуевский кожно-венерологический диспансер"</t>
  </si>
  <si>
    <t>Государственное бюджетное учреждение здравоохранения Московской области "Люберецкий кожно-венерологический диспансер"</t>
  </si>
  <si>
    <t>государственное автономное учреждение здравоохранения Московской области "Химкинский кожно-венерологический диспансер"</t>
  </si>
  <si>
    <t>ГОСУДАРСТВЕННОЕ АВТОНОМНОЕ УЧРЕЖДЕНИЕ ЗДРАВООХРАНЕНИЯ МОСКОВСКОЙ ОБЛАСТИ "МОЖАЙСКАЯ СТОМАТОЛОГИЧЕСКАЯ ПОЛИКЛИНИКА"</t>
  </si>
  <si>
    <t>Государственное автономное учреждение здравоохранения Московской области "Одинцовский кожно-венерологический диспансер"</t>
  </si>
  <si>
    <t>государственное автономное учреждение здравоохранения Московской области "Домодедовский кожно-венерологический диспансер"</t>
  </si>
  <si>
    <t>Государственное бюджетное учреждение здравоохранения Московской области "Егорьевский кожно-венерологический диспансер"</t>
  </si>
  <si>
    <t>ГОСУДАРСТВЕННОЕ БЮДЖЕТНОЕ УЧРЕЖДЕНИЕ ЗДРАВООХРАНЕНИЯ МОСКОВСКОЙ ОБЛАСТИ "СЕРПУХОВСКАЯ СТОМАТОЛОГИЧЕСКАЯ ПОЛИКЛИНИКА №2"</t>
  </si>
  <si>
    <t>Государственное бюджетное учреждение здравоохранения Московской области "Московский областной клинический кожно-венерологический диспансер"</t>
  </si>
  <si>
    <t>Государственное автономное учреждение здравоохранения Московской области "Сергиево-Посадский кожно-венерологический диспансер"</t>
  </si>
  <si>
    <t>ГОСУДАРСТВЕННОЕ БЮДЖЕТНОЕ УЧРЕЖДЕНИЕ ЗДРАВООХРАНЕНИЯ МОСКОВСКОЙ ОБЛАСТИ "КРАСНОГОРСКИЙ КОЖНО-ВЕНЕРОЛОГИЧЕСКИЙ ДИСПАНСЕР"</t>
  </si>
  <si>
    <t>государственное автономное  учреждение здравоохранения Московской области "Клинский кожно-венерологический диспансер"</t>
  </si>
  <si>
    <t>ГОСУДАРСТВЕННОЕ АВТОНОМНОЕ УЧРЕЖДЕНИЕ ЗДРАВООХРАНЕНИЯ МОСКОВСКОЙ ОБЛАСТИ "КРАСНОГОРСКАЯ СТОМАТОЛОГИЧЕСКАЯ ПОЛИКЛИНИКА ИМ. Л.Ф. СМУРОВОЙ"</t>
  </si>
  <si>
    <t>ГОСУДАРСТВЕННОЕ БЮДЖЕТНОЕ УЧРЕЖДЕНИЕ ЗДРАВООХРАНЕНИЯ МОСКОВСКОЙ ОБЛАСТИ "ПОДОЛЬСКАЯ ДЕТСКАЯ СТОМАТОЛОГИЧЕСКАЯ ПОЛИКЛИНИКА"</t>
  </si>
  <si>
    <t>ГОСУДАРСТВЕННОЕ АВТОНОМНОЕ УЧРЕЖДЕНИЕ ЗДРАВООХРАНЕНИЯ МОСКОВСКОЙ ОБЛАСТИ "БАЛАШИХИНСКАЯ СТОМАТОЛОГИЧЕСКАЯ ПОЛИКЛИНИКА № 1"</t>
  </si>
  <si>
    <t xml:space="preserve">ГОСУДАРСТВЕННОЕ АВТОНОМНОЕ УЧРЕЖДЕНИЕ ЗДРАВООХРАНЕНИЯ МОСКОВСКОЙ ОБЛАСТИ "КЛИНСКАЯ СТОМАТОЛОГИЧЕСКАЯ ПОЛИКЛИНИКА" </t>
  </si>
  <si>
    <t>ГОСУДАРСТВЕННОЕ АВТОНОМНОЕ УЧРЕЖДЕНИЕ ЗДРАВООХРАНЕНИЯ МОСКОВСКОЙ ОБЛАСТИ "СЕРГИЕВО-ПОСАДСКАЯ СТОМАТОЛОГИЧЕСКАЯ ПОЛИКЛИНИКА"</t>
  </si>
  <si>
    <t>ГОСУДАРСТВЕННОЕ АВТОНОМНОЕ УЧРЕЖДЕНИЕ ЗДРАВООХРАНЕНИЯ МОСКОВСКОЙ ОБЛАСТИ "ХИМКИНСКАЯ СТОМАТОЛОГИЧЕСКАЯ ПОЛИКЛИНИКА"</t>
  </si>
  <si>
    <t>ГОСУДАРСТВЕННОЕ АВТОНОМНОЕ УЧРЕЖДЕНИЕ ЗДРАВООХРАНЕНИЯ МОСКОВСКОЙ ОБЛАСТИ "СОЛНЕЧНОГОРСКАЯ СТОМАТОЛОГИЧЕСКАЯ ПОЛИКЛИНИКА"</t>
  </si>
  <si>
    <t>ГОСУДАРСТВЕННОЕ АВТОНОМНОЕ УЧРЕЖДЕНИЕ ЗДРАВООХРАНЕНИЯ МОСКОВСКОЙ ОБЛАСТИ "БАЛАШИХИНСКАЯ СТОМАТОЛОГИЧЕСКАЯ ПОЛИКЛИНИКА№ 2"</t>
  </si>
  <si>
    <t>ГОСУДАРСТВЕННОЕ БЮДЖЕТНОЕ УЧРЕЖДЕНИЕ ЗДРАВООХРАНЕНИЯ МОСКОВСКОЙ ОБЛАСТИ "НАРО-ФОМИНСКАЯ СТОМАТОЛОГИЧЕСКАЯ ПОЛИКЛИНИКА"</t>
  </si>
  <si>
    <t>Государственное автономное учреждение здравоохранения Московской области "Королёвский кожно-венерологический диспансер"</t>
  </si>
  <si>
    <t>ГОСУДАРСТВЕННОЕ АВТОНОМНОЕ УЧРЕЖДЕНИЕ ЗДРАВООХРАНЕНИЯ МОСКОВСКОЙ ОБЛАСТИ "ФРЯЗИНСКАЯ СТОМАТОЛОГИЧЕСКАЯ ПОЛИКЛИНИКА"</t>
  </si>
  <si>
    <t>ГОСУДАРСТВЕННОЕ АВТОНОМНОЕ УЧРЕЖДЕНИЕ ЗДРАВООХРАНЕНИЯ МОСКОВСКОЙ ОБЛАСТИ "ОРЕХОВО-ЗУЕВСКАЯ РАЙОННАЯ СТОМАТОЛОГИЧЕСКАЯ ПОЛИКЛИНИКА"</t>
  </si>
  <si>
    <t>ОБЩЕСТВО С ОГРАНИЧЕННОЙ ОТВЕТСТВЕННОСТЬЮ "МЕДИЦИНА ШКОЛЕ"</t>
  </si>
  <si>
    <t>ГОСУДАРСТВЕННОЕ АВТОНОМНОЕ УЧРЕЖДЕНИЕ ЗДРАВООХРАНЕНИЯ МОСКОВСКОЙ ОБЛАСТИ "ДМИТРОВСКАЯ ГОРОДСКАЯ СТОМАТОЛОГИЧЕСКАЯ ПОЛИКЛИНИКА"</t>
  </si>
  <si>
    <t>ГОСУДАРСТВЕННОЕ АВТОНОМНОЕ УЧРЕЖДЕНИЕ ЗДРАВООХРАНЕНИЯ МОСКОВСКОЙ ОБЛАСТИ "ПОДОЛЬСКАЯ ГОРОДСКАЯ СТОМАТОЛОГИЧЕСКАЯ ПОЛИКЛИНИКА"</t>
  </si>
  <si>
    <t>ГОСУДАРСТВЕННОЕ АВТОНОМНОЕ УЧРЕЖДЕНИЕ ЗДРАВООХРАНЕНИЯ МОСКОВСКОЙ ОБЛАСТИ "СТУПИНСКАЯ СТОМАТОЛОГИЧЕСКАЯ ПОЛИКЛИНИКА"</t>
  </si>
  <si>
    <t>ОБЩЕСТВО С ОГРАНИЧЕННОЙ ОТВЕТСТВЕННОСТЬЮ "ЛИНА"</t>
  </si>
  <si>
    <t>ОБЩЕСТВО С ОГРАНИЧЕННОЙ ОТВЕТСТВЕННОСТЬЮ "ПРОТЭКС-МЕД"</t>
  </si>
  <si>
    <t>ОБЩЕСТВО С ОГРАНИЧЕННОЙ ОТВЕТСТВЕННОСТЬЮ "СИТИДЕНТ"</t>
  </si>
  <si>
    <t>ОБЩЕСТВО С ОГРАНИЧЕННОЙ ОТВЕТСТВЕННОСТЬЮ "ДЕНТА ЛАЙН"</t>
  </si>
  <si>
    <t>ОБЩЕСТВО С ОГРАНИЧЕННОЙ ОТВЕТСТВЕННОСТЬЮ "УЛЫБКА"</t>
  </si>
  <si>
    <t>ОБЩЕСТВО С ОГРАНИЧЕННОЙ ОТВЕТСТВЕННОСТЬЮ "ЦЕНТР ЭНДОКРИНОЛОГИИ</t>
  </si>
  <si>
    <t>ОБЩЕСТВО С ОГРАНИЧЕННОЙ ОТВЕТСТВЕННОСТЬЮ "ОРИС-ВИДНОЕ"</t>
  </si>
  <si>
    <t>ОБЩЕСТВО С ОГРАНИЧЕННОЙ ОТВЕТСТВЕННОСТЬЮ "ПРОЗРЕНИЕ+"</t>
  </si>
  <si>
    <t>ОБЩЕСТВО С ОГРАНИЧЕННОЙ ОТВЕТСТВЕННОСТЬЮ "НИАРМЕДИК ПЛЮС"</t>
  </si>
  <si>
    <t>ОБЩЕСТВО С ОГРАНИЧЕННОЙ ОТВЕТСТВЕННОСТЬЮ "КЛИНИКА НА МАРОСЕЙКЕ"</t>
  </si>
  <si>
    <t>ОБЩЕСТВО С ОГРАНИЧЕННОЙ ОТВЕТСТВЕННОСТЬЮ "АСКЛЕПИЙ"</t>
  </si>
  <si>
    <t>ОБЩЕСТВО С ОГРАНИЧЕННОЙ ОТВЕТСТВЕННОСТЬЮ "КОНСУЛЬТАТИВНО-ДИАГНОСТИЧЕСКИЙ МЕДИЦИНСКИЙ ЦЕНТР "АВИЦЕННА"</t>
  </si>
  <si>
    <t>ОБЩЕСТВО С ОГРАНИЧЕННОЙ ОТВЕТСТВЕННОСТЬЮ "САМОРОДОВ-МЕДИЦИНА"</t>
  </si>
  <si>
    <t>ОБЩЕСТВО С ОГРАНИЧЕННОЙ ОТВЕТСТВЕННОСТЬЮ "ДОМОДЕДОВО ПЭССЕНДЖЕР ТЕРМИНАЛ"</t>
  </si>
  <si>
    <t xml:space="preserve">ОБЩЕСТВО С ОГРАНИЧЕННОЙ ОТВЕТСТВЕННОСТЬЮ "ПОЛИКЛИНИКА.РУ" </t>
  </si>
  <si>
    <t>ОБЩЕСТВО С ОГРАНИЧЕННОЙ ОТВЕТСТВЕННОСТЬЮ "МЕД-АЛЬФА ПЛЮС"</t>
  </si>
  <si>
    <t>ОБЩЕСТВО С ОГРАНИЧЕННОЙ ОТВЕТСТВЕННОСТЬЮ "ВИТАМЕД"</t>
  </si>
  <si>
    <t>МЕДИЦИНСКОЕ ЧАСТНОЕ УЧРЕЖДЕНИЕ "НЕФРОСОВЕТ-МОСКВА"</t>
  </si>
  <si>
    <t>ОБЩЕСТВО С ОГРАНИЧЕННОЙ ОТВЕТСТВЕННОСТЬЮ "МУЛЬТИМЕД-СМ"</t>
  </si>
  <si>
    <t>ОБЩЕСТВО С ОГРАНИЧЕННОЙ ОТВЕТСТВЕННОСТЬЮ "ЦЕНТР ИМУННОЙ И ТАРГЕТНОЙ ТЕРАПИИ"</t>
  </si>
  <si>
    <t>Учреждение "Центр восстановительной терапии для воинов-интернационалистов им. М. А. Лиходея"</t>
  </si>
  <si>
    <t>ОБЩЕСТВО С ОГРАНИЧЕННОЙ ОТВЕТСТВЕННОСТЬЮ "ДОКТОРЛОР"</t>
  </si>
  <si>
    <t>ОБЩЕСТВО С ОГРАНИЧЕННОЙ ОТВЕТСТВЕННОСТЬЮ "ПОЛИКЛИНИКА №3"</t>
  </si>
  <si>
    <t>ОБЩЕСТВО С ОГРАНИЧЕННОЙ ОТВЕТСТВЕННОСТЬЮ "М-ЛАЙН"</t>
  </si>
  <si>
    <t>АВТОНОМНАЯ НЕКОММЕРЧЕСКАЯ ОРГАНИЗАЦИЯ "ИНСТИТУТ ОТРАСЛЕВОЙ МЕДИЦИНЫ"</t>
  </si>
  <si>
    <t>ОБЩЕСТВО С ОГРАНИЧЕННОЙ ОТВЕТСТВЕННОСТЬЮ "ДАНТИСТ-С"</t>
  </si>
  <si>
    <t>Общество с ограниченной ответственностью "Одинмед"</t>
  </si>
  <si>
    <t>ГОСУДАРСТВЕННОЕ АВТОНОМНОЕ УЧРЕЖДЕНИЕ ЗДРАВООХРАНЕНИЯ МОСКОВСКОЙ ОБЛАСТИ "ПУШКИНСКАЯ ГОРОДСКАЯ СТОМАТОЛОГИЧЕСКАЯ ПОЛИКЛИНИКА"</t>
  </si>
  <si>
    <t>ОБЩЕСТВО С ОГРАНИЧЕННОЙ ОТВЕТСТВЕННОСТЬЮ "ФАРМАЦЕВТИЧЕСКАЯ КОМПАНИЯ "СЕСАНА"</t>
  </si>
  <si>
    <t>Общество с ограниченной ответственностью Глазной центр "Восток-Прозрение"</t>
  </si>
  <si>
    <t>ОБЩЕСТВО С ОГРАНИЧЕННОЙ ОТВЕТСТВЕННОСТЬЮ "ОГОНЁК- ЭС"</t>
  </si>
  <si>
    <t>ГОСУДАРСТВЕННОЕ БЮДЖЕТНОЕ УЧРЕЖДЕНИЕ ЗДРАВООХРАНЕНИЯ МОСКОВСКОЙ ОБЛАСТИ "СЕРПУХОВСКАЯ РАЙОННАЯ СТОМАТОЛОГИЧЕСКАЯ ПОЛИКЛИНИКА"</t>
  </si>
  <si>
    <t>Федеральное государственное казенное учреждение "1586 Военный клинический госпиталь" Министерства обороны Российской Федерации</t>
  </si>
  <si>
    <t>Государственное автономное учреждение здравоохранения Московской области "Щелковский кожно-венерологический диспансер"</t>
  </si>
  <si>
    <t>ГОСУДАРСТВЕННОЕ АВТОНОМНОЕ УЧРЕЖДЕНИЕ ЗДРАВООХРАНЕНИЯ  МОСКОВСКОЙ ОБЛАСТИ "ЩЕЛКОВСКАЯ СТОМАТОЛОГИЧЕСКАЯ ПОЛИКЛИНИКА"</t>
  </si>
  <si>
    <t>ОБЩЕСТВО С ОГРАНИЧЕННОЙ ОТВЕТСТВЕННОСТЬЮ  "ЦЕНТР ОФТАЛЬМОХИРУРГИИ"</t>
  </si>
  <si>
    <t>ОБЩЕСТВО С ОГРАНИЧЕННОЙ ОТВЕТСТВЕННОСТЬЮ "БЕРЕЗКА"</t>
  </si>
  <si>
    <t>ОБЩЕСТВО С ОГРАНИЧЕННОЙ ОТВЕТСТВЕННОСТЬЮ "ГОРОД ЗДОРОВЬЯ"</t>
  </si>
  <si>
    <t>ГОСУДАРСТВЕННОЕ АВТОНОМНОЕ УЧРЕЖДЕНИЕ ЗДРАВООХРАНЕНИЯ МОСКОВСКОЙ ОБЛАСТИ "ВОСКРЕСЕНСКАЯ СТОМАТОЛОГИЧЕСКАЯ ПОЛИКЛИНИКА"</t>
  </si>
  <si>
    <t>Автономная некоммерческая организация "ЭЛЕКТРОСТАЛЬСКАЯ  СТОМАТОЛОГИЧЕСКАЯ ПОЛИКЛИНИКА"</t>
  </si>
  <si>
    <t>ОБЩЕСТВО С ОГРАНИЧЕННОЙ ОТВЕТСТВЕННОСТЬЮ "ЗУБОПРОТЕЗИСТ"</t>
  </si>
  <si>
    <t>ГОСУДАРСТВЕННОЕ АВТОНОМНОЕ УЧРЕЖДЕНИЕ ЗДРАВООХРАНЕНИЯ МОСКОВСКОЙ ОБЛАСТИ "ЕГОРЬЕВСКАЯ СТОМАТОЛОГИЧЕСКАЯ ПОЛИКЛИНИКА"</t>
  </si>
  <si>
    <t>ГОСУДАРСТВЕННОЕ БЮДЖЕТНОЕ УЧРЕЖДЕНИЕ ЗДРАВООХРАНЕНИЯ МОСКОВСКОЙ ОБЛАСТИ "ЛЫТКАРИНСКАЯ СТОМАТОЛОГИЧЕСКАЯ ПОЛИКЛИНИКА"</t>
  </si>
  <si>
    <t>ОБЩЕСТВО С ОГРАНИЧЕННОЙ ОТВЕТСТВЕННОСТЬЮ "МЕГАМЕДИКЛ"</t>
  </si>
  <si>
    <t>Общество с ограниченной ответственностью "МЕДАРТ"</t>
  </si>
  <si>
    <t>ГОСУДАРСТВЕННОЕ АВТОНОМНОЕ УЧРЕЖДЕНИЕ ЗДРАВООХРАНЕНИЯ МОСКОВСКОЙ ОБЛАСТИ "ДУБНЕНСКАЯ СТОМАТОЛОГИЧЕСКАЯ ПОЛИКЛИНИКА"</t>
  </si>
  <si>
    <t>ОБЩЕСТВО С ОГРАНИЧЕННОЙ ОТВЕТСТВЕННОСТЬЮ ЦЕНТР СОВРЕМЕННОЙ МЕДИЦИНЫ "ПРОФМЕД"</t>
  </si>
  <si>
    <t>ГОСУДАРСТВЕННОЕ БЮДЖЕТНОЕ УЧРЕЖДЕНИЕ ЗДРАВООХРАНЕНИЯ МОСКОВСКОЙ ОБЛАСТИ "ЖУКОВСКАЯ СТОМАТОЛОГИЧЕСКАЯ ПОЛИКЛИНИКА"</t>
  </si>
  <si>
    <t>Общество с ограниченной ответственностью "Центр современной медицины"</t>
  </si>
  <si>
    <t>ГОСУДАРСТВЕННОЕ АВТОНОМНОЕ УЧРЕЖДЕНИЕ ЗДРАВООХРАНЕНИЯ МОСКОВСКОЙ ОБЛАСТИ "КОРОЛЁВСКАЯ СТОМАТОЛОГИЧЕСКАЯ ПОЛИКЛИНИКА"</t>
  </si>
  <si>
    <t>ОБЩЕСТВО С ОГРАНИЧЕННОЙ ОТВЕТСТВЕННОСТЬЮ "УЛЫБКА ПЛЮС"</t>
  </si>
  <si>
    <t>ГОСУДАРСТВЕННОЕ БЮДЖЕТНОЕ УЧРЕЖДЕНИЕ ЗДРАВООХРАНЕНИЯ МОСКОВСКОЙ ОБЛАСТИ "ВИДНОВСКАЯ СТОМАТОЛОГИЧЕСКАЯ ПОЛИКЛИНИКА"</t>
  </si>
  <si>
    <t>ФЕДЕРАЛЬНОЕ ГОСУДАРСТВЕННОЕ АВТОНОМНОЕ  УЧРЕЖДЕНИЕ "НАЦИОНАЛЬНЫЙ МЕДИЦИНСКИЙ ИССЛЕДОВАТЕЛЬСКИЙ ЦЕНТР "МЕЖОТРАСЛЕВОЙ НАУЧНО-ТЕХНИЧЕСКИЙ КОМПЛЕКС "МИКРОХИРУРГИЯ ГЛАЗА" ИМЕНИ АКАДЕМИКА С.Н. ФЕДОРОВА" МИНИСТЕРСТВА ЗДРАВООХРАНЕНИЯ РОССИЙСКОЙ ФЕДЕРАЦИИ</t>
  </si>
  <si>
    <t>ГОСУДАРСТВЕННОЕ АВТОНОМНОЕ УЧРЕЖДЕНИЕ ЗДРАВООХРАНЕНИЯ МОСКОВСКОЙ ОБЛАСТИ "ДОМОДЕДОВСКАЯ ГОРОДСКАЯ СТОМАТОЛОГИЧЕСКАЯ ПОЛИКЛИНИКА"</t>
  </si>
  <si>
    <t>ГОСУДАРСТВЕННОЕ АВТОНОМНОЕ УЧРЕЖДЕНИЕ ЗДРАВООХРАНЕНИЯ МОСКОВСКОЙ ОБЛАСТИ "ЛЮБЕРЕЦКАЯ СТОМАТОЛОГИЧЕСКАЯ ПОЛИКЛИНИКА"</t>
  </si>
  <si>
    <t>ГОСУДАРСТВЕННОЕ АВТОНОМНОЕ УЧРЕЖДЕНИЕ ЗДРАВООХРАНЕНИЯ МОСКОВСКОЙ ОБЛАСТИ "МЫТИЩИНСКАЯ РАЙОННАЯ СТОМАТОЛОГИЧЕСКАЯ ПОЛИКЛИНИКА"</t>
  </si>
  <si>
    <t>Общество с ограниченной ответственностью "Клиника"</t>
  </si>
  <si>
    <t>Общество с ограниченной ответственностью "Межбольничная аптека"</t>
  </si>
  <si>
    <t>ГОСУДАРСТВЕННОЕ БЮДЖЕТНОЕ УЧРЕЖДЕНИЕ ЗДРАВООХРАНЕНИЯ МОСКОВСКОЙ ОБЛАСТИ "СЕРПУХОВСКИЙ РОДИЛЬНЫЙ ДОМ"</t>
  </si>
  <si>
    <t>ОБЩЕСТВО С ОГРАНИЧЕННОЙ ОТВЕТСТВЕННОСТЬЮ  "МЕД ГАРАНТ"</t>
  </si>
  <si>
    <t>ОБЩЕСТВО С ОГРАНИЧЕННОЙ ОТВЕТСТВЕННОСТЬЮ "ЭЛЬМА"</t>
  </si>
  <si>
    <t>Федеральное государственное бюджетное учреждение здравоохранения "Центральная клиническая больница восстановительного лечения Федерального медико-биологического агентства"</t>
  </si>
  <si>
    <t>ОБЩЕСТВО С ОГРАНИЧЕННОЙ ОТВЕТСТВЕННОСТЬЮ  "НОВАЯ МЕДИЦИНА"</t>
  </si>
  <si>
    <t>ОБЩЕСТВО С ОГРАНИЧЕННОЙ ОТВЕТСТВЕННОСТЬЮ "КУРАТОР"</t>
  </si>
  <si>
    <t>ОБЩЕСТВО С ОГРАНИЧЕННОЙ ОТВЕТСТВЕННОСТЬЮ "МЕД.КАБ"</t>
  </si>
  <si>
    <t>ОБЩЕСТВО С ОГРАНИЧЕННОЙ ОТВЕТСТВЕННОСТЬЮ "СИЯНИЕ ЭЛЕКТРОСТАЛЬ"</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</si>
  <si>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</si>
  <si>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ОБЩЕСТВО С ОГРАНИЧЕННОЙ ОТВЕТСТВЕННОСТЬЮ "Магнитно Резонансная Томография"</t>
  </si>
  <si>
    <t>ОБЩЕСТВО С ОГРАНИЧЕННОЙ ОТВЕТСТВЕННОСТЬЮ "МЕДЦЕНТР СОЮЗ"</t>
  </si>
  <si>
    <t>Публичное акционерное общество "Красногорский завод им. С.А. Зверева"</t>
  </si>
  <si>
    <t>ОБЩЕСТВО С ОГРАНИЧЕННОЙ ОТВЕСТВЕННОСТЬЮ "МЕДИСКАН"</t>
  </si>
  <si>
    <t>ОБЩЕСТВО С ОГРАНИЧЕННОЙ ОТВЕТСТВЕННОСТЬЮ "ЦЕНТР НОВЫХ МЕДТЕХНОЛОГИЙ"</t>
  </si>
  <si>
    <t>ОБЩЕСТВО С ОГРАНИЧЕННОЙ ОТВЕТСТВЕННОСТЬЮ "МРТ-МСК"</t>
  </si>
  <si>
    <t>ОБЩЕСТВО С ОГРАНИЧЕННОЙ ОТВЕТСТВЕННОСТЬЮ "НЕВА"</t>
  </si>
  <si>
    <t>Общество с ограниченной ответственностью "ВЕДМЕД Эксперт"</t>
  </si>
  <si>
    <t>ОБЩЕСТВО С ОГРАНИЧЕННОЙ ОТВЕТСТВЕННОСТЬЮ "МРТ КЛИНИК"</t>
  </si>
  <si>
    <t>Общество с ограниченной ответственностью "Лечебно-профилактическое учреждение "Санаторий Дорохово"</t>
  </si>
  <si>
    <t>ОБЩЕСТВО С ОГРАНИЧЕННОЙ ОТВЕТСТВЕННОСТЬЮ "МРТ-ЦЕНТР ИМЕНИ ВЫТНОВА Д.И."</t>
  </si>
  <si>
    <t>ОБЩЕСТВО С ОГРАНИЧЕННОЙ ОТВЕТСТВЕННОСТЬЮ " ВЫСОКИЕ МЕДИЦИНСКИЕ ТЕХНОЛОГИИ"</t>
  </si>
  <si>
    <t>ОБЩЕСТВО С ОГРАНИЧЕННОЙ ОТВЕТСТВЕННОСТЬЮ "ЛЕЧЕБНО-ДИАГНОСТИЧЕСКИЙ ЦЕНТР "МЕДИЦИНА"</t>
  </si>
  <si>
    <t>ОБЩЕСТВО С ОГРАНИЧЕННОЙ ОТВЕТСТВЕННОСТЬЮ "ОММУС"</t>
  </si>
  <si>
    <t>Общество с ограниченной ответственностью «Новые медтехнологии 1»</t>
  </si>
  <si>
    <t>ОБЩЕСТВО С ОГРАНИЧЕННОЙ ОТВЕТСТВЕННОСТЬЮ "ДИОМАГ-Р"</t>
  </si>
  <si>
    <t>ОБЩЕСТВО С ОГРАНИЧЕННОЙ ОТВЕТСТВЕННОСТЬЮ "РЕАБМЕДИКА"</t>
  </si>
  <si>
    <t>ОБЩЕСТВО С ОГРАНИЧЕННОЙ ОТВЕТСТВЕННОСТЬЮ "МЕДИКО-ДИАГНОСТИЧЕСКИЙ ЦЕНТР "СЕМЕЙНЫЙ"</t>
  </si>
  <si>
    <t>Общество с ограниченной ответственностью "Медцентр"</t>
  </si>
  <si>
    <t xml:space="preserve">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 </t>
  </si>
  <si>
    <t>Общество с ограниченной ответственностью "Лаборатория Гемотест"</t>
  </si>
  <si>
    <t>ОБЩЕСТВО С ОГРАНИЧЕННОЙ ОТВЕТСТВЕННОСТЬЮ " МЕДИЦИНСКИЙ ЦЕНТР-ТОМОГРАФИЯ ПЛЮС"</t>
  </si>
  <si>
    <t>ОБЩЕСТВО С ОГРАНИЧЕННОЙ ОТВЕТСТВЕННОСТЬЮ "САФИРА"</t>
  </si>
  <si>
    <t>Общество с ограниченной ответственностью "Медицинский Центр Таора Медикал"</t>
  </si>
  <si>
    <t>ОБЩЕСТВО С ОГРАНИЧЕННОЙ  ОТВЕТСТВЕННОСТЬЮ "СФЕРА-СМ"</t>
  </si>
  <si>
    <t>ОБЩЕСТВО С ОГРАНИЧЕННОЙ ОТВЕТСТВЕННОСТЬЮ "ГОРОДСКОЙ МЕДИЦИНСКИЙ ЦЕНТР"</t>
  </si>
  <si>
    <t>ОБЩЕСТВО С ОГРАНИЧЕННОЙ ОТВЕТСТВЕННОСТЬЮ "СФЕРА-СМ"</t>
  </si>
  <si>
    <t>ОБЩЕСТВО С ОГРАНИЧЕННОЙ ОТВЕТСТВЕННОСТЬЮ "ДИОМАГ"</t>
  </si>
  <si>
    <t>ОБЩЕСТВО С ОГРАНИЧЕННОЙ ОТВЕТСТВЕННОСТЬЮ "ТОМОГРАФ"</t>
  </si>
  <si>
    <t>ОБЩЕСТВО С ОГРАНИЧЕННОЙ ОТВЕТСТВЕННОСТЬЮ "МЕДИЦИНСКИЙ ЦЕНТР ТОМОГРАФИЯ ПЛЮС"</t>
  </si>
  <si>
    <t>ГОСУДАРСТВЕННОЕ БЮДЖЕТНОЕ УЧРЕЖДЕНИЕ ЗДРАВООХРАНЕНИЯ МОСКОВСКОЙ ОБЛАСТИ "ЛЮБЕРЕЦКИЙ ОНКОЛОГИЧЕСКИЙ ДИСПАНСЕР"</t>
  </si>
  <si>
    <t>ОБЩЕСТВО С ОГРАНИЧЕННОЙ ОТВЕТСТВЕННОСТЬЮ "МЕДИЦИНСКИЙ ЦЕНТР ТОМОГРАФИЯ ДОМОДЕДОВО"</t>
  </si>
  <si>
    <t>Федеральное государственное бюджетное учреждение здравоохранения "Медико-санитарная часть №170 Федерального медико-биологического агентства"</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</si>
  <si>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 ВЛАДИМИРСКОГО"</t>
  </si>
  <si>
    <t>Государственное бюджетное учреждение здравоохранения Московской области "Московский областной перинатальный центр"</t>
  </si>
  <si>
    <t/>
  </si>
  <si>
    <t>Перечень фельдшерских и фельдшерско-акушерских пунктов, дифференцированных по численности обслуживаемого населения</t>
  </si>
  <si>
    <t>Приложение 1д</t>
  </si>
  <si>
    <t>до 100</t>
  </si>
  <si>
    <t>от 100 до 900 человек</t>
  </si>
  <si>
    <t>от 900 до 1500 человек</t>
  </si>
  <si>
    <t>от 1500 до 2000 человек</t>
  </si>
  <si>
    <t>свыше 2000 человек</t>
  </si>
  <si>
    <t>+</t>
  </si>
  <si>
    <t>Признак соответствия ФАПа и ФП требованиям установленным приказом Минздравсоцразвития РФ от 15.05.2012 №543н (+ да/- нет)</t>
  </si>
  <si>
    <t>Количество обслуживаемого населения фельдшерскими и фельдшерско-акушерскими пунктами, человек</t>
  </si>
  <si>
    <t>ГОСУДАРСТВЕННОЕ БЮДЖЕТНОЕ УЧРЕЖДЕНИЕ ЗДРАВООХРАНЕНИЯ МОСКОВСКОЙ ОБЛАСТИ "ОЗЁРСКАЯ ЦЕНТРАЛЬНАЯ РАЙОННАЯ БОЛЬНИЦА "</t>
  </si>
  <si>
    <t>ГОСУДАРСТВЕННОЕ БЮДЖЕТНОЕ УЧРЕЖДЕНИЕ ЗДРАВООХРАНЕНИЯ МОСКОВСКОЙ ОБЛАСТИ "ПУШКИНСКАЯ РАЙОННАЯ БОЛЬНИЦА ИМ. ПРОФ. РОЗАНОВА В.Н."</t>
  </si>
  <si>
    <t>ГОСУДАРСТВЕННОЕ БЮДЖЕТНОЕ УЧРЕЖДЕНИЕ ЗДРАВООХРАНЕНИЯ МОСКОВСКОЙ ОБЛАСТИ "ОДИНЦОВСКАЯ  ОБЛАСТНАЯ БОЛЬНИЦА"</t>
  </si>
  <si>
    <t>Ачкасовский ФАП Московская область, Воскресенский район, с. Ачкасово, д. 78</t>
  </si>
  <si>
    <t>Степанщинский ФАП Московская область, Воскресенский район, д.Степанщино, ул.Центральная, д.61, пом.1</t>
  </si>
  <si>
    <t>Городищенский ФАП   Московская область, Воскресенский район, дер. Городище, ул. Мира, д. 30</t>
  </si>
  <si>
    <t>ФАП "Военного городка" Московская область, Воскресенский район, дер. Максимовка - 2, д. 1</t>
  </si>
  <si>
    <t>Цибинский ФАП Московская область, Воскресенский район,д.Цибино, ул.Пименовка, д.64, пом.1</t>
  </si>
  <si>
    <t>Размер финансового обеспечения, тыс. рублей в год</t>
  </si>
  <si>
    <t>ГОСУДАРСТВЕННОЕ БЮДЖЕТНОЕ УЧРЕЖДЕНИЕ ЗДРАВООХРАНЕНИЯ МОСКОВСКОЙ ОБЛАСТИ "БАЛАШИХИНСКАЯ ОБЛАСТНАЯ БОЛЬНИЦА", в том числе</t>
  </si>
  <si>
    <t>ГОСУДАРСТВЕННОЕ БЮДЖЕТНОЕ УЧРЕЖДЕНИЕ ЗДРАВООХРАНЕНИЯ МОСКОВСКОЙ ОБЛАСТИ "ВОЛОКОЛАМСКАЯ ЦЕНТРАЛЬНАЯ РАЙОННАЯ БОЛЬНИЦА", в том числе</t>
  </si>
  <si>
    <t>ГОСУДАРСТВЕННОЕ БЮДЖЕТНОЕ УЧРЕЖДЕНИЕ ЗДРАВООХРАНЕНИЯ МОСКОВСКОЙ ОБЛАСТИ "ВОСКРЕСЕНСКАЯ ПЕРВАЯ РАЙОННАЯ БОЛЬНИЦА", в том числе</t>
  </si>
  <si>
    <t>Наименование медицинской организации, фельдшерских и фельдшерско-акушерских пунктов</t>
  </si>
  <si>
    <t>ФАП Ольгово, ДГО с. Ольгово, д. 92</t>
  </si>
  <si>
    <t>ФАП Подосинки, ДГО, с. Подосинки, д. 5</t>
  </si>
  <si>
    <t>ФАП Ермолина, ДГО, Ермолино, ул. Трудовая, д. 10</t>
  </si>
  <si>
    <t>Бунятинский фельдшерско-акушерский пункт</t>
  </si>
  <si>
    <t>Семеновский фельдшерско-акушерский пункт</t>
  </si>
  <si>
    <t>Александровский фельдшерско-акушерский пункт</t>
  </si>
  <si>
    <t>Насадкинский фельдшерско-акушерский пункт</t>
  </si>
  <si>
    <t>Покровский фельдшерско-акушерский пункт</t>
  </si>
  <si>
    <t>Настасьинский фельдщерско-акушерский пункт</t>
  </si>
  <si>
    <t>Фельдшерско-акушерский пункт "Раменье"</t>
  </si>
  <si>
    <t>Фельдшерско-акушерский пункт "Дутшево"</t>
  </si>
  <si>
    <t>ПЕЧЕРНИКОВСКИЙ ФАП, 140633, Московская область, Зарайский р-н, д. Печерники, ул. Хряева, д. 3 "а"</t>
  </si>
  <si>
    <t>КАРИНСКИЙ ФАП, 140632, Московская область, Зарайский р-н, д. Карино, ул. Советская, д. 1</t>
  </si>
  <si>
    <t>АВДЕЕВСКИЙ ФАП, 140621, Московская область, Зарайский р-н, д. Авдеево, д. 22а</t>
  </si>
  <si>
    <t>КОЗЛОВСКИЙ ФАП, 140612, Московская область, Зарайский р-н, д. Козловка, д. 29</t>
  </si>
  <si>
    <t>ЖУРАВЕНСКИЙ ФАП, 140615, Московская область, Зарайский р-н, д. Журавна, д. 76а</t>
  </si>
  <si>
    <t>АЛФЕРЬЕВСКИЙ ФАП, 140617, Московская область, Зарайский р-н, д. Алферьево, Микрорайон, д. 8</t>
  </si>
  <si>
    <t>МАКЕЕВСКИЙ ФАП, 140633, Московская область, Зарайский р-н, с. Макеево, д. 9а</t>
  </si>
  <si>
    <t>ПРОТЕКИНСКИЙ ФАП, 140613, Московская область, Зарайский р-н, д. Протекино, д. 9</t>
  </si>
  <si>
    <t>НОВОСЕЛКОВСКИЙ ФАП, 140612, Московская область, Зарайский р-н, д. Новоселки, д. 53</t>
  </si>
  <si>
    <t>ЛЕТУНОВСКИЙ ФАП, 140635, Московская область, Зарайский р-н, д. Летуново, ул. Центральная, д. 12</t>
  </si>
  <si>
    <t>ЕРНОВСКИЙ ФАП, 140620, Московская область, Зарайский р-н, д. Ерново, д. 12</t>
  </si>
  <si>
    <t>ЗИМЕНКОВСКИЙ ФАП, 140632, Московская область, Зарайский р-н, д. Зименки, д. 68</t>
  </si>
  <si>
    <t>ИВАНЧИКОВСКИЙ ФАП, 140617, Московская область, Зарайский р-н, д. Иванчиково, д. 11</t>
  </si>
  <si>
    <t>ГОСУДАРСТВЕННОЕ АВТОНОМНОЕ УЧРЕЖДЕНИЕ ЗДРАВООХРАНЕНИЯ МОСКОВСКОЙ ОБЛАСТИ "ВОСКРЕСЕНСКАЯ РАЙОННАЯ БОЛЬНИЦА № 2", в том числе</t>
  </si>
  <si>
    <t>ГОСУДАРСТВЕННОЕ БЮДЖЕТНОЕ УЧРЕЖДЕНИЕ ЗДРАВООХРАНЕНИЯ МОСКОВСКОЙ ОБЛАСТИ "ДМИТРОВСКАЯ ГОРОДСКАЯ БОЛЬНИЦА", в том числе</t>
  </si>
  <si>
    <t>ГОСУДАРСТВЕННОЕ БЮДЖЕТНОЕ УЧРЕЖДЕНИЕ ЗДРАВООХРАНЕНИЯ МОСКОВСКОЙ ОБЛАСТИ "ЯХРОМСКАЯ ГОРОДСКАЯ БОЛЬНИЦА", в том числе</t>
  </si>
  <si>
    <t>ГОСУДАРСТВЕННОЕ БЮДЖЕТНОЕ УЧРЕЖДЕНИЕ ЗДРАВООХРАНЕНИЯ МОСКОВСКОЙ ОБЛАСТИ "СИНЬКОВСКАЯ УЧАСТКОВАЯ БОЛЬНИЦА", в том числе</t>
  </si>
  <si>
    <t>ГОСУДАРСТВЕННОЕ БЮДЖЕТНОЕ УЧРЕЖДЕНИЕ ЗДРАВООХРАНЕНИЯ МОСКОВСКОЙ ОБЛАСТИ "ДОМОДЕДОВСКАЯ ЦЕНТРАЛЬНАЯ ГОРОДСКАЯ БОЛЬНИЦА", в том числе</t>
  </si>
  <si>
    <t>ГОСУДАРСТВЕННОЕ БЮДЖЕТНОЕ УЧРЕЖДЕНИЕ ЗДРАВООХРАНЕНИЯ МОСКОВСКОЙ ОБЛАСТИ "ЕГОРЬЕВСКАЯ ЦЕНТРАЛЬНАЯ РАЙОННАЯ БОЛЬНИЦА", в том числе</t>
  </si>
  <si>
    <t>ФЕДЕРАЛЬНОЕ ГОСУДАРСТВЕННОЕ УНИТАРНОЕ ПРЕДПРИЯТИЕ "ЦЕНТРАЛЬНЫЙ АЭРОГИДРОДИНАМИЧЕСКИЙ ИНСТИТУТ ИМЕНИ ПРОФЕССОРА Н.Е. ЖУКОВСКОГО", в том числе</t>
  </si>
  <si>
    <t>Истринский р-н,д.Рождествено,ул.Южная,д.11</t>
  </si>
  <si>
    <t>Истринский р-н, д.Ленино д.90</t>
  </si>
  <si>
    <t>Истринский район, с.п. Обушковское, д. Покровское, ул. Майская, д.5</t>
  </si>
  <si>
    <t>М.о.,г.Королёв, мкрн.Болшево, ул.Гайдара,д.5/1</t>
  </si>
  <si>
    <t>ФАП Селинский 141604 МО, Клин го, д.Селинское, д.4а</t>
  </si>
  <si>
    <t>ФАП Стрегловский 141607 МО, Клин го, д.Стреглово, д..96</t>
  </si>
  <si>
    <t>ФАП Покровский 141661 МО, Клин го, д.Покровка, ул.Покровская д..30</t>
  </si>
  <si>
    <t>ФАП Давыдковский 141662 МО, Клин го, д.Давыдково,  д..19А</t>
  </si>
  <si>
    <t>ФАП Новощаповский 141640 МО, Клин го, д.Новощапово, ул.Центральная д..60</t>
  </si>
  <si>
    <t>ФАП Биревский 141632 МО, Клин го, д.Бирево, д.4, пом.1</t>
  </si>
  <si>
    <t>ФАП Троицкий 141650  МО, Клин го, д.Троицкое, д.5А, пом..2</t>
  </si>
  <si>
    <t>ФАП Шевляковский 141642  МО, Клин го, п.Шевляково, д.6</t>
  </si>
  <si>
    <t>ФАП Елгозинский 141656  МО, Клин го, д.Елгозино, д.46</t>
  </si>
  <si>
    <t>ФАП Решоткинский 141625  МО, Клин го, д.Решоткино, д.4, кв.44</t>
  </si>
  <si>
    <t>ФАП Масюгинский 141650  МО, Клин го, д.Масюгино, д.20, пом.9</t>
  </si>
  <si>
    <t>ФАП Ямуговский 141640  МО, Клин го, п.Ямуга, д.55А</t>
  </si>
  <si>
    <t>ФАП Выгольский 141650  МО, Клин го, п.Выголь, ул.Ленина, д.3, кв.4</t>
  </si>
  <si>
    <t>ФАП Спас-Заулковский 141613  МО, Клин го, с.Спас-Заулок, ул.Центральная, д.24</t>
  </si>
  <si>
    <t>ФАП Щекинский 141621  МО, Клин го, д.Щекино, д.22а</t>
  </si>
  <si>
    <t>ФАП Мисиревский 141663  МО, Клин го, д.Мисирево, д.65</t>
  </si>
  <si>
    <t>ФАП Малеевский 141620  МО, Клин го, д.Малеевка, ул.Центральная усадьба, д.17</t>
  </si>
  <si>
    <t>ФАП Захаровский  141633  МО, Клинский р-он, д.Захарово,  д.17. кв.21</t>
  </si>
  <si>
    <t>ФАП Раздольский  141642  МО, Клин го, с.п.Воронинскоеп.Раздолье,  д.34. ком.3</t>
  </si>
  <si>
    <t>ФАП Папивинский  141602  МО, Клин го, д.Папивино,  д.6Б</t>
  </si>
  <si>
    <t>ФАП Чайковский  141663  МО, Клин го, д.Чайковского,  д.26</t>
  </si>
  <si>
    <t>ФАП Марков Лес  141607  МО, Клин го, п.Марков Лес, д.1, кв.31</t>
  </si>
  <si>
    <t>ФАП Тиликтинский МО, Клин го, 141623 д.Тиликтино, (д/о Чайковский п)</t>
  </si>
  <si>
    <t>ФАП Вертковский МО, Клин го, 141623 д.Вертково, д.1, пом.1</t>
  </si>
  <si>
    <t>140480, Московская обл., Коломенский городской округ, с. Нижнее Хорошово, ул. Центральная, д. 16а, пом. 2</t>
  </si>
  <si>
    <t>ФАП Истра</t>
  </si>
  <si>
    <t>ФАП Ильинское-Усово</t>
  </si>
  <si>
    <t>ФАП Светлые Горы</t>
  </si>
  <si>
    <t>Андреевский ФАП, Московская область, Ленинский район,д.Андреевское,  ул.Свердлова д.18/1;</t>
  </si>
  <si>
    <t>Калиновский ФАП,Московская область, Ленинский р-н, д.Калиновка, 57-а;</t>
  </si>
  <si>
    <t>Битцевкий ФАП, Московская область, Ленинский р-н, пос.Дубровский, ул.Турова,6;</t>
  </si>
  <si>
    <t xml:space="preserve">ФАП Пуговичино, Московская область, Ленинский район, д..Пуговичино. </t>
  </si>
  <si>
    <t>Дроздовский ФАП; 142717, МО, Ленинский район, д.Дроздово</t>
  </si>
  <si>
    <t>ФАП д. Лесное 143214, МО, Можайский р-н, д. Лесное</t>
  </si>
  <si>
    <t>ФАП д. Настасьино 143214, МО, Можайский р-н., д.Настасьино, д.6</t>
  </si>
  <si>
    <t>ФАП д. Пуршево 143214, МО, Можайский р-н., д.Пуршево</t>
  </si>
  <si>
    <t>ФАП д.Павлищево 143214, МО, Можайский р-н., д.Павлищево</t>
  </si>
  <si>
    <t>ФАП д. Александрово 143240, МО, Можайский р-н., д.Александрово, д.17</t>
  </si>
  <si>
    <t>ФАП п. Бородинское Поле           143240, МО, Можайский р-н., п. Бородинское Поле, ул. Юбилейная, д.26</t>
  </si>
  <si>
    <t>ФАП ст. Бородино 143240, МО, Можайский р-н., ст. Бородино, ул. Бородинская, д.9</t>
  </si>
  <si>
    <t>Горячкинский ФАП                  143240, МО, Можайский р-н., д.Троица, д.6, кв.2</t>
  </si>
  <si>
    <t xml:space="preserve">ФАП д. Красновидово 143222,  МО, Можайский р-н., д.Красновидово, </t>
  </si>
  <si>
    <t>ФАП д. Мышкино 143222, МО, Можайский р-н., д.Мышкино</t>
  </si>
  <si>
    <t>ФАП д. Шаликово 143230, МО, Можайский р-н., д.Шаликово, ул. Партзанская, д.49б</t>
  </si>
  <si>
    <t>ФАП п. Спутник 143212, МО, Можайский р-н., п. Спутник</t>
  </si>
  <si>
    <t>ФАП д. Андреевское 143216, МО, Можайский р-н., д.Андреевское, ул. Центральная</t>
  </si>
  <si>
    <t>ФАП с. Борисово 143216, МО, Можайский р-н., с. Борисово, ул. Мурзина</t>
  </si>
  <si>
    <t>Шоховский ФАП 143233, МО, Можайский р-н., д.Шохово, д.18</t>
  </si>
  <si>
    <t>ФАП д. Сокольниково 143233, МО, Можайский р-н., с. Сокольниково</t>
  </si>
  <si>
    <t>ФАП д.Ивакино 143253, МО, Можайский р-н., д.Ивакино</t>
  </si>
  <si>
    <t>ФАП п. Гидроузел 143245, МО, Можайский р-н., п. Гидроузел</t>
  </si>
  <si>
    <t>ФАП д. Тетерино 143200, МО, Можайский р-н., д. Тетерино</t>
  </si>
  <si>
    <t>Атепцеский ФАП, МО, Наро-Фоминский го,  с. Атепцево, ул. Совхозная , д. 3</t>
  </si>
  <si>
    <t>Бекасовский ФАП, МО, Наро-Фоминский го,  д/о Бекасово, д. 4, кв. 21</t>
  </si>
  <si>
    <t>Василисинский ФАП, МО, Наро-Фоминский го, с/п Архангельское, д. Акишево, д. 11</t>
  </si>
  <si>
    <t>Волченковский ФАП, МО, Наро-Фоминский го,  с/п Волченковское, д. Волченки, стр. 110</t>
  </si>
  <si>
    <t>Могутовский ФАП, МО, Наро-Фоминский го,  д. Ивановка, д. 47</t>
  </si>
  <si>
    <t>Рождественский ФАП, МО, Наро-Фоминский го,  д. Рождествено, ул. Северная, д. 1А</t>
  </si>
  <si>
    <t>Симбуховский ФАП, МО, Наро-Фоминский го,  д. Симбухово, ул. Дороховская, д. 5</t>
  </si>
  <si>
    <t>Татищевский ФАП, МО, Наро-Фоминский го,  д. Устье, д. 6А/66</t>
  </si>
  <si>
    <t>Шустиковский ФАП, МО, Наро-Фоминский го,  д. Шустиково, д. 17А/17 Б</t>
  </si>
  <si>
    <t xml:space="preserve">Аксено-Бутырский ФАП 142440 Московская область,
Ногинский р-н, д. Аксёно-Бутырки, ул.Молодёжная д.12
</t>
  </si>
  <si>
    <t xml:space="preserve">Балобановский ФАП  142440 Московская область,
Ногинский р-н, с. Балобаново, ул. Гражданская, д. 2а
</t>
  </si>
  <si>
    <t xml:space="preserve">Боровковский ФАП  142436 Московская область, 
Ногинский р-н, СП Мамонтовское, д. Боровково, ул. Поселок Фабрики д. 17
</t>
  </si>
  <si>
    <t xml:space="preserve">Вишняковский ФАП  Московская область,
Ногинский р-н, д. Вишняково, ул. Центральная, д. 28а
</t>
  </si>
  <si>
    <t xml:space="preserve">Ельнинский ФАП 142440 Московская область,
Ногинский р-н, д. Ельня, ул.Пролетарская, д. 8а 
</t>
  </si>
  <si>
    <t xml:space="preserve">Жилино-горковский ФАП 142402 Московская область,
Ногинский р-н, д. Жилино-Горки, ул. Центральная, д.72 кв.1
</t>
  </si>
  <si>
    <t xml:space="preserve">Колонтаевский ФАП 142440 Московская область,
Ногинский р-н, д. Колонтаево,д.1
</t>
  </si>
  <si>
    <t xml:space="preserve">Починковский ФАП 142430 Московская область,
Ногинский р-н, д. Починки, ул. Советская, д.16а 
</t>
  </si>
  <si>
    <t xml:space="preserve">ФАП пос. Рыбхоз  142451Московская область, 
Ногинский район, пос. Рыбхоз, Бисеровское шоссе, д. 1а
</t>
  </si>
  <si>
    <t xml:space="preserve">Стромынский ФАП 142436 Московская область,
Ногинский район, с. Стромынь, ул. Большая Стромынка, д. 54
</t>
  </si>
  <si>
    <t xml:space="preserve">Тимковский ФАП 142439 Московская область,
Ногинский р-н , д. Тимково ул. Большая д.147
</t>
  </si>
  <si>
    <t xml:space="preserve">Тимоховский ФАП 142435 Московская область,
Ногинский р-н, дер. Тимохово ул. Совхозная, д.25 стр.3
</t>
  </si>
  <si>
    <t>Караваевский ФАП 142438, Московская обл., Ногинский р-н, д. Караваево, ул. Спортивная</t>
  </si>
  <si>
    <t>ФАП д. Каменки-Дранишниково  Московская обл., Ногинский р-н, д.Каменки-Дранишниково д.36Г</t>
  </si>
  <si>
    <t>Протасовский ФАП  Московская область, Озёрский район, д. Протасово, ул. Победы д.9</t>
  </si>
  <si>
    <t>Емельяновский ФАП Московская область, Озёрский район, д. Емельяновка, ул. Школьная д.9</t>
  </si>
  <si>
    <t>Горский ФАП Московская область, Озёрский район, село Горы</t>
  </si>
  <si>
    <t>Белоколодезский ФАП Московская область, Озёрский район, д. Белые Крлодези, ул. Школная д.77б</t>
  </si>
  <si>
    <t>Тарбушевский ФАП Московская область, Озёрский район, д. Тарбушево, ул. Набережная д.59</t>
  </si>
  <si>
    <t>Мощаницкий ФАП Московская область, Озёрский район, д. Мощаницы, ул. Овражная д.20</t>
  </si>
  <si>
    <t>Сенницкий ФАП Московская область, Озёрский район, д. Сенницы, ул. Луговая д.62</t>
  </si>
  <si>
    <t>Облезевский ФАП Московская область, Озёрский район, д. Облезьево, ул. Советская д.20</t>
  </si>
  <si>
    <t>Боково-Акуловский ФАП Московская область, Озёрский район, д. Боково-Акулово, ул. Новоселов д.4</t>
  </si>
  <si>
    <t>ФАП совхоза "Озёры"  Московская область, Озёрский район, поселок центральной усадьбы совхоза Озёры</t>
  </si>
  <si>
    <t>д. Дровосеки, д.87 а, кв 2</t>
  </si>
  <si>
    <t>ФАП, Заполицы 62</t>
  </si>
  <si>
    <t>ФАП, Чистое 6а</t>
  </si>
  <si>
    <t>ФАП, Селиваниха 149</t>
  </si>
  <si>
    <t xml:space="preserve">ФАП, Рудне Никитское </t>
  </si>
  <si>
    <t>ФАП, Мисцево 2</t>
  </si>
  <si>
    <t>ФАП, Авсюнино 148</t>
  </si>
  <si>
    <t>ФАП, Борогодское 86б</t>
  </si>
  <si>
    <t>ФАП, д. Анциферово, ул. Школьная, д. 30А</t>
  </si>
  <si>
    <t>ФАП 142103 Г.о. Подольск, пос. Александровка, ул. Центральная, д.36</t>
  </si>
  <si>
    <t>ФАП 142116 Г.о. Подольск, пос. Сельхозтехники, ул. Покровская, д.10</t>
  </si>
  <si>
    <t>ФАП 142143 Г.о. Подольск, пос. Стрелковской фабрики, д.5а</t>
  </si>
  <si>
    <t>адрес местоположения: Брикетский ФАП Московская область, Рузский район, пос. Брикет, д.20</t>
  </si>
  <si>
    <t>адрес местоположения: Лихачевский ФАП Московская область, Рузский район, д. Лихачево, д.15а</t>
  </si>
  <si>
    <t>адрес местоположения: Новодеревенский ФАП Московская область, Рузский район, д. Новая, д.52</t>
  </si>
  <si>
    <t>Сенежский ФАП, 141502, Московская область, Солнечногорск-2, ул. Новая д. 12</t>
  </si>
  <si>
    <t>Обуховский ФАП, 141554, Московская область, Солнечногорский район, с.п. Кривцовское, д. Обухово, строение 59/1</t>
  </si>
  <si>
    <t>Солнечногорский ФАП, 141531, Московская область, Солнечногорский район, Санаторий Министерства обороны, д. 88 кв. 1</t>
  </si>
  <si>
    <t>Мелечкинский ФАП, 141590, Московская область, Солнечногорский район, поселок Лесное озеро, строение 6а</t>
  </si>
  <si>
    <t>Новодеревенский ФАП, 141591, Московская область, Солнечногорский район, д. Новая, д. 11, кв. 10</t>
  </si>
  <si>
    <t>Есиповский ФАП, 141530, Московская область, Солнечногорский район, д. Ложки, ул. Центральная, д. 2, кв. 46</t>
  </si>
  <si>
    <t>Майдаровский ФАП, 141580, Московская область, Солнечногорский район,  пос. Майдарово</t>
  </si>
  <si>
    <t>Пешковский ФАП, 141595, Московская область, Солнечногорский район, д. Пешки, д. 9, кв. 53</t>
  </si>
  <si>
    <t>Чашниковский ФАП, 141592, Московская область, Солнечногорский район, д. Чашниково д. 14, кв. 21</t>
  </si>
  <si>
    <t>Вертлинский ФАП, 141503, Московская область, городской округ Солнечногорск, деревня Толстяково, строение 21/1</t>
  </si>
  <si>
    <t>Таракановский ФАП, 141511, Московская область, Солнечногорский район, д. Тараканово</t>
  </si>
  <si>
    <t>Кривцовский ФАП, 141554, Московская область, Солнечногорский район, д. Кривцово д. 10, кв. 52</t>
  </si>
  <si>
    <t>Никулинский ФАП, 141555, Московская область, Солнечногорский район, д. Никулино</t>
  </si>
  <si>
    <t xml:space="preserve">Пятницкий ФАП, 141591 Московская область, Солнечногорский район, д. Пятница д. 95 </t>
  </si>
  <si>
    <t>142811 МО с.Суково ул.Сосновка стр.1</t>
  </si>
  <si>
    <t xml:space="preserve">Солнечногорский р-н д.Подолино ФАП </t>
  </si>
  <si>
    <t>МО г.о.Чехов пос.Васькино д.4 ФАП</t>
  </si>
  <si>
    <t>МО г.о.Чехов с.Стремилово, ул.Лесная 1 ФАП</t>
  </si>
  <si>
    <t>МО г.о.Чехов с.Дубна д.5б ФАП</t>
  </si>
  <si>
    <t>МО г.о. Чехов д.Манушкино д.18 кв.1 ФАП</t>
  </si>
  <si>
    <t>МО  г.о.Чехов с.Талалихино, ул.Спортивная д.10 ФАП</t>
  </si>
  <si>
    <t>МО г.о.Чехов д.Ходаево ФАП</t>
  </si>
  <si>
    <t>МО г.о. Чехов д.Чепелево, ул.Вокзальная д.2 кв.11 ФАП</t>
  </si>
  <si>
    <t>МО г.о.Чехов д.Мерлеево д.3 ФАП</t>
  </si>
  <si>
    <t>ФАП д. Ананьинская, д. 15а</t>
  </si>
  <si>
    <t>ФАП д. Маланьинская, д.32а</t>
  </si>
  <si>
    <t>ФАП д. Ворово, д.55а</t>
  </si>
  <si>
    <t>ФАП д. Дубровка, д.30Б</t>
  </si>
  <si>
    <t>ФАПд. Кулаковка, д.50а</t>
  </si>
  <si>
    <t>ФАП  с.Шврапово, ул.Садовая, д.44а</t>
  </si>
  <si>
    <t>ФАП д.Дерзковская, д.59</t>
  </si>
  <si>
    <t>ФАП д. Голыгино, д.83</t>
  </si>
  <si>
    <t>ФАП д. Шеино, д.53а</t>
  </si>
  <si>
    <t>ФАП д.Лека, д.57</t>
  </si>
  <si>
    <t>ФАП д.Бордуки, д. 94б</t>
  </si>
  <si>
    <r>
      <rPr>
        <b/>
        <sz val="10"/>
        <color indexed="8"/>
        <rFont val="Times New Roman"/>
        <family val="1"/>
        <charset val="204"/>
      </rPr>
      <t xml:space="preserve">Ново-Никольский ФАП, </t>
    </r>
    <r>
      <rPr>
        <sz val="10"/>
        <color indexed="8"/>
        <rFont val="Times New Roman"/>
        <family val="1"/>
        <charset val="204"/>
      </rPr>
      <t>адрес местоположения: 143700, Московская область, Шаховской район, д. Ново-Никольское, д. 91</t>
    </r>
  </si>
  <si>
    <r>
      <rPr>
        <b/>
        <sz val="10"/>
        <color indexed="8"/>
        <rFont val="Times New Roman"/>
        <family val="1"/>
        <charset val="204"/>
      </rPr>
      <t xml:space="preserve">Судисловский ФАП, </t>
    </r>
    <r>
      <rPr>
        <sz val="10"/>
        <color indexed="8"/>
        <rFont val="Times New Roman"/>
        <family val="1"/>
        <charset val="204"/>
      </rPr>
      <t>адрес местоположения: 143700, Московская область,Шаховской район, д. Судислово, д.100</t>
    </r>
  </si>
  <si>
    <r>
      <rPr>
        <b/>
        <sz val="10"/>
        <color indexed="8"/>
        <rFont val="Times New Roman"/>
        <family val="1"/>
        <charset val="204"/>
      </rPr>
      <t>Степаньковский ФАП,</t>
    </r>
    <r>
      <rPr>
        <sz val="10"/>
        <color indexed="8"/>
        <rFont val="Times New Roman"/>
        <family val="1"/>
        <charset val="204"/>
      </rPr>
      <t xml:space="preserve"> адрес местоположения: 143712, Московская область, Шаховской район, д. Степаньково, микрорайон, д. 15</t>
    </r>
  </si>
  <si>
    <r>
      <rPr>
        <b/>
        <sz val="10"/>
        <color indexed="8"/>
        <rFont val="Times New Roman"/>
        <family val="1"/>
        <charset val="204"/>
      </rPr>
      <t xml:space="preserve">Бело-Колпский ФАП,  </t>
    </r>
    <r>
      <rPr>
        <sz val="10"/>
        <color indexed="8"/>
        <rFont val="Times New Roman"/>
        <family val="1"/>
        <charset val="204"/>
      </rPr>
      <t>адрес местоположения: 143715, Московская область, Шаховской район, д. Белая Колпь, ул. Новая, д. 54</t>
    </r>
  </si>
  <si>
    <r>
      <rPr>
        <b/>
        <sz val="10"/>
        <color indexed="8"/>
        <rFont val="Times New Roman"/>
        <family val="1"/>
        <charset val="204"/>
      </rPr>
      <t>Ивашковский ФАП,</t>
    </r>
    <r>
      <rPr>
        <sz val="10"/>
        <color indexed="8"/>
        <rFont val="Times New Roman"/>
        <family val="1"/>
        <charset val="204"/>
      </rPr>
      <t xml:space="preserve"> адрес местоположения: 143717, Московская область, Шаховской район, с. Ивашково, ул. Новая, д.13</t>
    </r>
  </si>
  <si>
    <r>
      <rPr>
        <b/>
        <sz val="10"/>
        <color indexed="8"/>
        <rFont val="Times New Roman"/>
        <family val="1"/>
        <charset val="204"/>
      </rPr>
      <t>Дорской ФАП,</t>
    </r>
    <r>
      <rPr>
        <sz val="10"/>
        <color indexed="8"/>
        <rFont val="Times New Roman"/>
        <family val="1"/>
        <charset val="204"/>
      </rPr>
      <t xml:space="preserve"> адрес местоположения: 143722, Московская область, Шаховской район, д. Дор, ул. Южная, коттедж 1а</t>
    </r>
  </si>
  <si>
    <r>
      <rPr>
        <b/>
        <sz val="10"/>
        <color indexed="8"/>
        <rFont val="Times New Roman"/>
        <family val="1"/>
        <charset val="204"/>
      </rPr>
      <t>Дубранивский ФАП,</t>
    </r>
    <r>
      <rPr>
        <sz val="10"/>
        <color indexed="8"/>
        <rFont val="Times New Roman"/>
        <family val="1"/>
        <charset val="204"/>
      </rPr>
      <t xml:space="preserve"> адрес местоположения: 143723, Московская область, Шаховской район, д. Дубранивка, ул. Советская, д.7</t>
    </r>
  </si>
  <si>
    <t>МО, Одинцовский район, п. ВНИИССОК, д.4 (ФАП "Грибовский")</t>
  </si>
  <si>
    <t>ГОСУДАРСТВЕННОЕ БЮДЖЕТНОЕ УЧРЕЖДЕНИЕ ЗДРАВООХРАНЕНИЯ МОСКОВСКОЙ ОБЛАСТИ "ДЕТСКИЙ КЛИНИЧЕСКИЙ МНОГОПРОФИЛЬНЫЙ ЦЕНТР МОСКОВСКОЙ ОБЛАСТИ"</t>
  </si>
  <si>
    <t>2.2</t>
  </si>
  <si>
    <t>Номер МО</t>
  </si>
  <si>
    <t>Наименование МО полное</t>
  </si>
  <si>
    <t>ЧЕРНОВСКАЯ АМБУЛАТОРИЯ</t>
  </si>
  <si>
    <t>НОВО-МИЛЕТСКАЯ АМБУЛАТОРИЯ</t>
  </si>
  <si>
    <t>АПО "КЛИШИНО"</t>
  </si>
  <si>
    <t>ОТДЕЛЕНИЕ ОБЩЕЙ ВРАЧЕБНОЙ ПРАКТИКИ</t>
  </si>
  <si>
    <t>ДЕТСКАЯ ПОЛИКЛИНИКА</t>
  </si>
  <si>
    <t>ТЕРЯЕВСКАЯ АМБУЛАТОРИЯ</t>
  </si>
  <si>
    <t>ВЗРОСЛАЯ ПОЛИКЛИНИКА</t>
  </si>
  <si>
    <t>ОСТАШЕВСКОЕ ОТДЕЛЕНИЕ</t>
  </si>
  <si>
    <t>СЫЧЕВСКОЕ ПОЛИКЛИНИЧЕСКОЕ ОТДЕЛЕНИЕ</t>
  </si>
  <si>
    <t>ПОЛИКЛИНИКА №4</t>
  </si>
  <si>
    <t>ПОЛИКЛИНИКА №3</t>
  </si>
  <si>
    <t>ГРИШИНСКАЯ ВРАЧЕБНАЯ АМБУЛАТОРИЯ</t>
  </si>
  <si>
    <t>ЯКОТСКАЯ ВРАЧЕБНАЯ АМБУЛАТОРИЯ</t>
  </si>
  <si>
    <t>ПОЛИКЛИНИЧЕСКОЕ ОТДЕЛЕНИЕ ГОРКИ</t>
  </si>
  <si>
    <t>ОРЕВСКАЯ ВРАЧЕБНАЯ АМБУЛАТОРИЯ</t>
  </si>
  <si>
    <t>ОРУДЕВСКОЕ ОТДЕЛЕНИЕ СЕСТРИНСКОГО УХОДА</t>
  </si>
  <si>
    <t>ОРУДЬЕВСКАЯ ВРАЧЕБНАЯ АМБУЛАТОРИЯ</t>
  </si>
  <si>
    <t>ТИМОНОВСКАЯ ВРАЧЕБНАЯ  АМБУЛАТОРИЯ</t>
  </si>
  <si>
    <t>ТИМОНОВСКОЕ ОТДЕЛЕНИЕ СЕСТРИНСКОГО УХОДА</t>
  </si>
  <si>
    <t>ГУЛЬНЕВСКАЯ ВРАЧЕБНАЯ АМБУЛАТОРИЯ</t>
  </si>
  <si>
    <t>Поликлиническое отделение Некрасовское</t>
  </si>
  <si>
    <t xml:space="preserve">Поликлиническое отделение Деденевское </t>
  </si>
  <si>
    <t>ГБУЗ МО "ЯГБ"</t>
  </si>
  <si>
    <t>Поликлиническое отделение Икшанское</t>
  </si>
  <si>
    <t>Врачебная амбулатория мкр.Строителей</t>
  </si>
  <si>
    <t xml:space="preserve">Подъячевская амбулатория </t>
  </si>
  <si>
    <t>Горшковская врачебная амбулатория</t>
  </si>
  <si>
    <t>Куликовская врачебная амбулатория</t>
  </si>
  <si>
    <t>ГБУЗ МО "Синьковская участковая больница"</t>
  </si>
  <si>
    <t>ГОРОДСКАЯ ДЕТСКАЯ ПОЛИКЛИНИКА</t>
  </si>
  <si>
    <t>КОНСТАНТИНОВСКАЯ ВРАЧЕБНАЯ АМБУЛАТОРИЯ</t>
  </si>
  <si>
    <t>ДОБРЫНИХОВСКАЯ ВРАЧЕБНАЯ АМБУЛАТОРИЯ</t>
  </si>
  <si>
    <t>РАСТУНОВСКАЯ ПОЛИКЛИНИКА</t>
  </si>
  <si>
    <t>ЯМСКАЯ ВРАЧЕБНАЯ АМБУЛАТОРИЯ</t>
  </si>
  <si>
    <t>КРАСНОПУТЬСКАЯ ВРАЧЕБНАЯ АМБУЛАТОРИЯ</t>
  </si>
  <si>
    <t>ГАЛЬЧИНСКАЯ ВРАЧЕБНАЯ АМБУЛАТОРИЯ</t>
  </si>
  <si>
    <t>ВРАЧЕБНАЯ АМБУЛАТОРИЯ "ПОДМОСКОВЬЕ"</t>
  </si>
  <si>
    <t>ПОВАДИНСКАЯ ВРАЧЕБНАЯ АМБУЛАТОРИЯ</t>
  </si>
  <si>
    <t>ПЕДИАТРИЧЕСКИЙ КАБИНЕТ МИХАЛЕВСКОЙ АМБУЛАТОРИИ</t>
  </si>
  <si>
    <t>ПЕДИАТРИЧЕСКИЙ КАБИНЕТ ЕФРЕМОВСКОЙ АМБУЛАТОРИИ</t>
  </si>
  <si>
    <t>ПЕДИАТРИЧЕСКИЙ КАБИНЕТ КЛЕМЕНОВСКОЙ АМБУЛАТОРИИ</t>
  </si>
  <si>
    <t>ПЕДИАТРИЧЕСКИЙ КАБИНЕТ РАМЕНСКОЙ АМБУЛАТОРИИ</t>
  </si>
  <si>
    <t>РАМЕНСКАЯ АМБУЛАТОРИЯ</t>
  </si>
  <si>
    <t>ПЕДИАТРИЧЕСКИЙ КАБИНЕТ РЯЗАНОВСКОЙ АМБУЛАТОРИИ</t>
  </si>
  <si>
    <t>ПЕДИАТРИЧЕСКИЙ КАБИНЕТ ЮРЦОВСКОЙ АМБУЛАТОРИИ</t>
  </si>
  <si>
    <t>ЮРЦОВСКАЯ АМБУЛАТОРИЯ</t>
  </si>
  <si>
    <t>МИХАЛЕВСКАЯ АМБУЛАТОРИЯ</t>
  </si>
  <si>
    <t>ВЕРЕЙКОВСКАЯ АМБУЛАТОРИЯ</t>
  </si>
  <si>
    <t>ИВАНОВСКАЯ АМБУЛАТОРИЯ</t>
  </si>
  <si>
    <t>РЯЗАНОВСКАЯ АМБУЛАТОРИЯ</t>
  </si>
  <si>
    <t>КЛЕМЕНОВСКАЯ УЧАСТКОВАЯ БОЛЬНИЦА</t>
  </si>
  <si>
    <t>ШУВОЙСКАЯ УЧАСТКОВАЯ БОЛЬНИЦА</t>
  </si>
  <si>
    <t>ПЕДИАТРИЧЕСКИЙ КАБИНЕТ ШУВОЙСКОЙ АМБУЛАТОРИИ</t>
  </si>
  <si>
    <t>ЕФРЕМОВСКАЯ АМБУЛАТОРИЯ</t>
  </si>
  <si>
    <t>ВРАЧЕБНАЯ АМБУЛАТОРИЯ ПОС. МАСЛОВСКИЙ</t>
  </si>
  <si>
    <t>ВРАЧЕБНАЯ АМБУЛАТОРИЯ Д.МЕНДЮКИНО</t>
  </si>
  <si>
    <t>ВРАЧЕБНАЯ АМБУЛАТОРИЯ С. ЧУЛКИ-СОКОЛОВО</t>
  </si>
  <si>
    <t>ВРАЧЕБНАЯ АМБУЛАТОРИЯ ПОС.ЗАРАЙСКИЙ</t>
  </si>
  <si>
    <t>ПОЛИКЛИНИКА</t>
  </si>
  <si>
    <t>ВРАЧЕБНАЯ АМБУЛАТОРИЯ ПОС. ОКТЯБРЬСКИЙ</t>
  </si>
  <si>
    <t>ЖЕНСКАЯ КОНСУЛЬТАЦИЯ</t>
  </si>
  <si>
    <t>ПАТОЛОГОАНАТОМИЧЕСКОЕ ОТДЕЛЕНИЕ</t>
  </si>
  <si>
    <t>КОСТРОВСКАЯ АМБУЛАТОРИЯ</t>
  </si>
  <si>
    <t>ИВАНО-АЛЕКСИНСКАЯ АМБУЛАТОРИЯ</t>
  </si>
  <si>
    <t>ОНУФРИЕВСКАЯ АМБУЛАТОРИЯ</t>
  </si>
  <si>
    <t>НОВО-ПЕТРОВСКАЯ ПОЛИКЛИНИКА</t>
  </si>
  <si>
    <t>БУЖАРОВСКАЯ АМБУЛАТОРИЯ</t>
  </si>
  <si>
    <t>ЧЕХОВСКАЯ АМБУЛАТОРИЯ</t>
  </si>
  <si>
    <t>ГЛЕБОВСКАЯ АМБУЛАТОРИЯ</t>
  </si>
  <si>
    <t>Детская поликлиника</t>
  </si>
  <si>
    <t>Снегиревская поликлиника</t>
  </si>
  <si>
    <t>Октябрьская амбулатория</t>
  </si>
  <si>
    <t>Взрослая поликлиника</t>
  </si>
  <si>
    <t>Амбулаторно-поликлиническая служба с. Павловская Слобода</t>
  </si>
  <si>
    <t>Педиатрическое отделение</t>
  </si>
  <si>
    <t>ВПО № 2</t>
  </si>
  <si>
    <t>ЗЕНДИКОВСКАЯ СЕЛЬСКАЯ АМБУЛАТОРИЯ</t>
  </si>
  <si>
    <t>ДПО № 2</t>
  </si>
  <si>
    <t>ВПО № 1</t>
  </si>
  <si>
    <t>ДПО № 1</t>
  </si>
  <si>
    <t>ЛЕДОВСКАЯ СЕЛЬСКАЯ АМБУЛАТОРИЯ</t>
  </si>
  <si>
    <t>БОГАТИЩЕВСКАЯ СЕЛЬСКАЯ АМБУЛАТОРИЯ</t>
  </si>
  <si>
    <t>ТАРАСКОВСКАЯ СЕЛЬСКАЯ АМБУЛАТОРИЯ</t>
  </si>
  <si>
    <t>ПОЛИКЛИНИКА № 4</t>
  </si>
  <si>
    <t>РЕШЕТНИКОВСКАЯ ВРАЧЕБНАЯ АМБУЛАТОРИЯ</t>
  </si>
  <si>
    <t>ЗУБОВСКАЯ ВРАЧЕБНАЯ АМБУЛАТОРИЯ</t>
  </si>
  <si>
    <t>КАБИНЕТ ВРАЧА ОБЩЕЙ ПРАКТИКИ</t>
  </si>
  <si>
    <t>НУДОЛЬСКАЯ ВРАЧЕБНАЯ АМБУЛАТОРИЯ</t>
  </si>
  <si>
    <t>НАРЫНКОВСКАЯ ВРАЧЕБНАЯ АМБУЛАТОРИЯ</t>
  </si>
  <si>
    <t>СЛОБОДСКАЯ ВРАЧЕБНАЯ АМБУЛАТОРИЯ</t>
  </si>
  <si>
    <t>ДЕТСКАЯ ПОЛИКЛИНИКА 1</t>
  </si>
  <si>
    <t>СЕРГИЕВСКАЯ ПОЛИКЛИНИКА</t>
  </si>
  <si>
    <t>ДЕТСКАЯ ПОЛИКЛИНИКА №2</t>
  </si>
  <si>
    <t>КАРАСЕВСКАЯ АМБУЛАТОРИЯ</t>
  </si>
  <si>
    <t>ПЕСКОВСКАЯ ПОЛИКЛИНИКА</t>
  </si>
  <si>
    <t>НЕПЕЦИНСКАЯ ПОЛИКЛИНИКА</t>
  </si>
  <si>
    <t>ФЕДОСЬИНСКАЯ АМБУЛАТОРИЯ</t>
  </si>
  <si>
    <t>ФИЛИАЛ "ПЕТРОВО-ДАЛЬНЕЕ"</t>
  </si>
  <si>
    <t>МАРЬИНСКАЯ АМБУЛАТОРИЯ</t>
  </si>
  <si>
    <t>ПУТИЛКОВСКАЯ ВРАЧЕБНАЯ АМБУЛАТОРИЯ</t>
  </si>
  <si>
    <t>АРХАНГЕЛЬСКАЯ ВРАЧЕБНАЯ АМБУЛАТОРИЯ</t>
  </si>
  <si>
    <t>ВОЛОДАРСКАЯ ВРАЧЕБНАЯ АМБУЛАТОРИЯ</t>
  </si>
  <si>
    <t>ИЗМАЙЛОВСКАЯ ВРАЧЕБНАЯ АМБУЛАТОРИЯ</t>
  </si>
  <si>
    <t>ВРАЧЕБНАЯ АМБУЛАТОРИЯ ПОС. РАЗВИЛКА</t>
  </si>
  <si>
    <t>ВРАЧЕБНАЯ АМБУЛАТОРИЯ "БУТОВО-ПАРК"</t>
  </si>
  <si>
    <t>МОЛОКОВСКАЯ ВРАЧЕБНАЯ АМБУЛАТОРИЯ</t>
  </si>
  <si>
    <t>ВРАЧЕБНАЯ АМБУЛАТОРИЯ ГОРКИ ЛЕНИНСКИЕ</t>
  </si>
  <si>
    <t>ВРАЧЕБНАЯ АМБУЛАТОРИЯ ДРОЖЖИНО</t>
  </si>
  <si>
    <t>Поликлиника</t>
  </si>
  <si>
    <t>ОШЕЙКИНСКАЯ ВРАЧЕБНАЯ АМБУЛАТОРИЯ</t>
  </si>
  <si>
    <t>МИКУЛИНСКАЯ ВРАЧЕБНАЯ АМБУЛАТОРИЯ</t>
  </si>
  <si>
    <t>ПО № 11</t>
  </si>
  <si>
    <t>ПО № 8</t>
  </si>
  <si>
    <t>ПО № 9</t>
  </si>
  <si>
    <t>ДПО № 3</t>
  </si>
  <si>
    <t>ПО № 10</t>
  </si>
  <si>
    <t>ПО № 7</t>
  </si>
  <si>
    <t>ПОРЕЦКАЯ УЧАСТКОВАЯ БОЛЬНИЦА</t>
  </si>
  <si>
    <t>СЕМЕНОВСКАЯ АМБУЛАТОРИЯ</t>
  </si>
  <si>
    <t>ДРОВНИНСКАЯ УЧАСТКОВАЯ БОЛЬНИЦА</t>
  </si>
  <si>
    <t>КЛЕМЕНТЬЕВСКАЯ УЧАСТКОВАЯ БОЛЬНИЦА</t>
  </si>
  <si>
    <t>АМБУЛАТОРИЯ МАРФИН БРОД</t>
  </si>
  <si>
    <t>БОРОДИНСКАЯ АМБУЛАТОРИЯ</t>
  </si>
  <si>
    <t>БОЛЬНИЦА</t>
  </si>
  <si>
    <t>ГОРЕТОВСКАЯ АМБУЛАТОРИЯ</t>
  </si>
  <si>
    <t>ТРОПАРЕВСКАЯ АМБУЛАТОРИЯ</t>
  </si>
  <si>
    <t>КОЛЫЧЕВСКАЯ АМБУЛАТОРИЯ</t>
  </si>
  <si>
    <t>ПОЛИКЛИНИКА №2</t>
  </si>
  <si>
    <t>Офис врача общей практики</t>
  </si>
  <si>
    <t>Терапевтический участок №18</t>
  </si>
  <si>
    <t>СМОЛИНСКАЯ АМБУЛАТОРИЯ</t>
  </si>
  <si>
    <t>ГОЛОВКОВСКАЯ АМБУЛАТОРИЯ</t>
  </si>
  <si>
    <t>ПОЛИКЛИНИКА П. МОЛОДЁЖНЫЙ</t>
  </si>
  <si>
    <t>НОВО-ОЛЬХОВСКАЯ АМБУЛАТОРИЯ</t>
  </si>
  <si>
    <t>ВЕРЕЙСКАЯ ПОЛИКЛИНИКА</t>
  </si>
  <si>
    <t>ОФИС ВОП д.Таширово</t>
  </si>
  <si>
    <t>ПОЛИКЛИНИКА №3 (ФИЛИАЛ ПЕТРОВСКОЕ)</t>
  </si>
  <si>
    <t>МАМОНТОВСКАЯ УЧАСТКОВАЯ БОЛЬНИЦА</t>
  </si>
  <si>
    <t>ДЕТСКАЯ ПОЛИКЛИНИКА КУПАВИНСКОЙ ГОРОДСКОЙ БОЛЬНИЦЫ</t>
  </si>
  <si>
    <t>КУДИНОВСКАЯ АМБУЛАТОРИЯ</t>
  </si>
  <si>
    <t>БУНЬКОВСКАЯ УЧАСТКОВАЯ БОЛЬНИЦА</t>
  </si>
  <si>
    <t>ДЕТСКОЕ ПОЛИКЛИНИЧЕСКОЕ ОТДЕЛЕНИЕ ОБУХОВСКОЙ ГОРОДСКОЙ БОЛЬНИЦЫ</t>
  </si>
  <si>
    <t>ЯМКИНСКАЯ УЧАСТКОВАЯ БОЛЬНИЦА</t>
  </si>
  <si>
    <t>ДЕТСКОЕ ПОЛИКЛИНИЧЕСКОЕ ОТДЕЛЕНИЕ №1</t>
  </si>
  <si>
    <t>ЭЛЕКТРОУГЛИНСКАЯ ГОРОДСКАЯ БОЛЬНИЦА</t>
  </si>
  <si>
    <t>ОБУХОВСКАЯ ГОРОДСКАЯ БОЛЬНИЦА</t>
  </si>
  <si>
    <t>КУПАВИНСКАЯ ГОРОДСКАЯ БОЛЬНИЦА</t>
  </si>
  <si>
    <t>АМБУЛАТОРИЯ ПОС. ИМ. ВОРОВСКОГО</t>
  </si>
  <si>
    <t>АМБУЛАТОРИЯ МКР.СВЕТЛЫЙ</t>
  </si>
  <si>
    <t>ДУБРОВСКАЯ АМБУЛАТОРИЯ</t>
  </si>
  <si>
    <t>УЧАСТОК ОВП ПОС.ЗЕЛЕНЫЙ</t>
  </si>
  <si>
    <t>ГБУЗ МО "Голицынская поликлиника"Татарковская Амбулатория</t>
  </si>
  <si>
    <t>ГОСУДАРСТВЕННОЕ БЮДЖЕТНОЕ УЧРЕЖДЕНИЕ ЗДРАВООХРАНЕНИЯ "ОДИНЦОВСКАЯ ОБЛАСТНАЯ БОЛЬНИЦА"</t>
  </si>
  <si>
    <t>ПОЛИКЛИНИКА  П.САН.ИМ.А.И.ГЕРЦЕНА</t>
  </si>
  <si>
    <t>Амбулатория Барвиха</t>
  </si>
  <si>
    <t>Амбулатория Усово</t>
  </si>
  <si>
    <t>Амбулатория Горки-2</t>
  </si>
  <si>
    <t>Амбулатория Заречье</t>
  </si>
  <si>
    <t>Амбулатория Немчиновка</t>
  </si>
  <si>
    <t>Амбулатория Ромашково</t>
  </si>
  <si>
    <t>Амбулатория Лесногородская</t>
  </si>
  <si>
    <t>ГБУЗ МО "ЗВЕНИГОРОДСКАЯ ЦГБ"</t>
  </si>
  <si>
    <t>ПОЛИКЛИНИКА Г. КУБИНКА</t>
  </si>
  <si>
    <t>ВРАЧЕБНАЯ АМБУЛАТОРИЯ "ТРОСНА"</t>
  </si>
  <si>
    <t>ГБУЗ МО "ОДИНЦОВСКАЯ РАЙОННАЯ БОЛЬНИЦА № 2"</t>
  </si>
  <si>
    <t>ПОЛИКЛИНИКА СЕЛО НИКОЛЬСКОЕ</t>
  </si>
  <si>
    <t>АМБУЛАТОРИЯ СОСНЫ</t>
  </si>
  <si>
    <t>АКУЛОВСКАЯ ВРАЧЕБНАЯ  АМБУЛАТОРИЯ</t>
  </si>
  <si>
    <t>АМБУЛАТОРИЯ ГОРКИ-10</t>
  </si>
  <si>
    <t>ШАРАПОВСКАЯ ВРАЧЕБНАЯ АМБУЛАТОРИЯ</t>
  </si>
  <si>
    <t>ПОЛИКЛИНКА  П. СТАРЫЙ ГОРОДОК</t>
  </si>
  <si>
    <t>ВРАЧЕБНАЯ АМБУЛАТОРИЯ "НАРА"</t>
  </si>
  <si>
    <t>АМБУЛАТОРИЯ УСПЕНСКАЯ</t>
  </si>
  <si>
    <t>АМБУЛАТОРИЯ НАЗАРЬЕВО</t>
  </si>
  <si>
    <t>ВРАЧЕБНАЯ АМБУЛАТОРИЯ "КУБИНКА-1"</t>
  </si>
  <si>
    <t>АМБУЛАТОРИЯ ЖАВОРОНКИ</t>
  </si>
  <si>
    <t>ВРАЧЕБНАЯ АМБУЛАТОРИЯ "НОВЫЙ ГОРОДОК"</t>
  </si>
  <si>
    <t>ГОСУДАРСТВЕННОЕ БЮДЖЕТНОЕ УЧРЕЖДЕНИЕ ЗДРАВООХРАНЕНИЯ МОСКОВСКОЙ ОБЛАСТИ "ОЗЁРСКАЯ ЦЕНТРАЛЬНАЯ РАЙОННАЯ БОЛЬНИЦА"</t>
  </si>
  <si>
    <t>ПОЛИКЛИНИКА №1</t>
  </si>
  <si>
    <t>БОЛЬШЕДВОРСКАЯ ПОЛИКЛИНИКА</t>
  </si>
  <si>
    <t>ЕФИМОВСКАЯ ВРАЧЕБНАЯ АМБУЛАТОРИЯ</t>
  </si>
  <si>
    <t>РАХМАНОВСКАЯ ВРАЧЕБНАЯ АМБУЛАТОРИЯ</t>
  </si>
  <si>
    <t>НОВО-ЗАГАРСКАЯ ВРАЧЕБНАЯ АМБУЛАТОРИЯ</t>
  </si>
  <si>
    <t>Врачебная амбулатория пос. Дубровицы</t>
  </si>
  <si>
    <t>Врачебная амбулатория пос. Быково</t>
  </si>
  <si>
    <t>Врачебная амбулатория дер. Федюково</t>
  </si>
  <si>
    <t xml:space="preserve">Поликлиника №5 </t>
  </si>
  <si>
    <t xml:space="preserve">Врачебная амбулатория №1 </t>
  </si>
  <si>
    <t xml:space="preserve">Поликлиника №8 </t>
  </si>
  <si>
    <t xml:space="preserve">Врачебная амбулатория № 4 </t>
  </si>
  <si>
    <t xml:space="preserve">Поликлиника №3 </t>
  </si>
  <si>
    <t xml:space="preserve">Врачебная амбулатория №3 </t>
  </si>
  <si>
    <t>Врачебная амбулатория №6</t>
  </si>
  <si>
    <t xml:space="preserve">Поликлиника №6 </t>
  </si>
  <si>
    <t>САФОНОВСКАЯ АМБУЛАТОРИЯ</t>
  </si>
  <si>
    <t>НИКОНОВСКАЯ АМБУЛАТОРИЯ</t>
  </si>
  <si>
    <t>БЫКОВСКАЯ АМБУЛАТОРИЯ</t>
  </si>
  <si>
    <t>РОДНИКОВСКАЯ АМБУЛАТОРИЯ</t>
  </si>
  <si>
    <t>ВЯЛКОВСКАЯ АМБУЛАТОРИЯ</t>
  </si>
  <si>
    <t>КОНСТАНТИНОВСКАЯ АМБУЛАТОРИЯ</t>
  </si>
  <si>
    <t>ЧУЛКОВСКАЯ УЧАСТКОВАЯ БОЛЬНИЦА</t>
  </si>
  <si>
    <t>РЕЧИЦКАЯ УЧАСТКОВАЯ БОЛЬНИЦА</t>
  </si>
  <si>
    <t>БЫКОВСКАЯ ПОЛИКЛИНИКА</t>
  </si>
  <si>
    <t>СОФЬИНСКАЯ АМБУЛАТОРИЯ</t>
  </si>
  <si>
    <t>ЮРОВСКАЯ АМБУЛАТОРИЯ</t>
  </si>
  <si>
    <t>РЫБОЛОВСКАЯ АМБУЛАТОРИЯ</t>
  </si>
  <si>
    <t>ИЛЬИНСКАЯ ПОЛИКЛИНИКА</t>
  </si>
  <si>
    <t>ДЕТСКАЯ БОЛЬНИЦА С ПОЛИКЛИНИЧЕСКИМ ОТДЕЛЕНИЕМ</t>
  </si>
  <si>
    <t>АМБУЛАТОРИЯ ДРУЖБА</t>
  </si>
  <si>
    <t>РЫЛЕЕВСКАЯ АМБУЛАТОРИЯ</t>
  </si>
  <si>
    <t>СОВХОЗНАЯ УЧАСТКОВАЯ БОЛЬНИЦА</t>
  </si>
  <si>
    <t>КРАТОВСКАЯ АМБУЛАТОРИЯ</t>
  </si>
  <si>
    <t>ДОНИНСКАЯ АМБУЛАТОРИЯ</t>
  </si>
  <si>
    <t>ОСТРОВЕЦКАЯ АМБУЛАТОРИЯ</t>
  </si>
  <si>
    <t>НОВОСЕЛЬСКАЯ АМБУЛАТОРИЯ</t>
  </si>
  <si>
    <t>УДЕЛЬНИНСКАЯ ПОЛИКЛИНИКА</t>
  </si>
  <si>
    <t>НИКИТСКАЯ УЧАСТКОВАЯ БОЛЬНИЦА</t>
  </si>
  <si>
    <t>5017</t>
  </si>
  <si>
    <t>3818</t>
  </si>
  <si>
    <t>АМБУЛАТОРИЯ П. КОСМОДЕМЬЯНСКИЙ</t>
  </si>
  <si>
    <t>2409</t>
  </si>
  <si>
    <t>ВОП П.КОЖИНО</t>
  </si>
  <si>
    <t>1911</t>
  </si>
  <si>
    <t>12831</t>
  </si>
  <si>
    <t>5817</t>
  </si>
  <si>
    <t>ПОЛИКЛИНИКА №6</t>
  </si>
  <si>
    <t>ПОЛИКИНИКА №5</t>
  </si>
  <si>
    <t>УЗУНОВСКАЯ АМБУЛАТОРИЯ.ШКОЛА.ДЕТСАД</t>
  </si>
  <si>
    <t>СОВХОЗНАЯ АМБУЛАТОРИЯ</t>
  </si>
  <si>
    <t>ШЕМЕТОВСКАЯ АМБУЛАТОРИЯ.ШКОЛА</t>
  </si>
  <si>
    <t>АМБУЛАТОРИЯ БОЛЬШЕВИК</t>
  </si>
  <si>
    <t>ЛУКЪЯНОВСКАЯ АМБУЛАТОРИЯ</t>
  </si>
  <si>
    <t>РАЙСЕМЕНОВСКАЯ АМБУЛАТОРИЯ</t>
  </si>
  <si>
    <t>ТУРОВСКАЯ УЧАСТКОВАЯ БОЛЬНИЦА</t>
  </si>
  <si>
    <t>БАЛКОВСКАЯ АМБУЛАТОРИЯ</t>
  </si>
  <si>
    <t>БОЛЬНИЦА ПОСЕЛКА ПРОЛЕТАРСКИЙ</t>
  </si>
  <si>
    <t>АМБУЛАТОРИЯ ПОСЕЛКА МИРНЫЙ</t>
  </si>
  <si>
    <t>БОРИСОВСКАЯ АМБУЛАТОРИЯ</t>
  </si>
  <si>
    <t>АМБУЛАТОРИЯ ПРИВЕТЛИВАЯ</t>
  </si>
  <si>
    <t>ЛИПИЦКАЯ УЧАСТКОВАЯ БОЛЬНИЦА</t>
  </si>
  <si>
    <t>ЛЕНИНСКАЯ БОЛЬНИЦА   АМБУЛАТОРИЯ</t>
  </si>
  <si>
    <t>ПОВАРОВСКАЯ ПОЛИКЛИНИКА</t>
  </si>
  <si>
    <t>ДУРЫКИНСКАЯ АМБУЛАТОРИЯ</t>
  </si>
  <si>
    <t>ГБУЗ МО "СЦРБ" ДЕТСКАЯ ПОЛИКЛИНИКА</t>
  </si>
  <si>
    <t>АМБУЛАТОРИЯ "СОЛНЕЧНОЕ"</t>
  </si>
  <si>
    <t>ГБУЗ МО "МЕНДЕЛЕЕВСКАЯ ГБ"</t>
  </si>
  <si>
    <t>ОФИС ОВП</t>
  </si>
  <si>
    <t>Медицинский кабинет МОУ Вербилковская СОШ</t>
  </si>
  <si>
    <t>Медицинский кабинет Колледжа г. Талдома</t>
  </si>
  <si>
    <t>Ермолинский ВОП</t>
  </si>
  <si>
    <t>Кабинеты при поликлинике п. Северный</t>
  </si>
  <si>
    <t>Медицинский кабинет МДОУ ДС КВ № 20 "Ласточка"</t>
  </si>
  <si>
    <t>Медицинский кабинет МОУ Северная СОШ</t>
  </si>
  <si>
    <t>Медицинский кабинет МДОУ ДС КВ № 21 "Аист"</t>
  </si>
  <si>
    <t>Поликлиника ГБУЗ МО "ТЦРБ"</t>
  </si>
  <si>
    <t>Медицинский кабинет МДОУ ДС КВ №12 "Непоседы"</t>
  </si>
  <si>
    <t>Медицинский кабинет МОУ Николо-Кропоткинская ООШ</t>
  </si>
  <si>
    <t>Медицинский кабинет МОУ "Запрудненская гимназия"</t>
  </si>
  <si>
    <t>Медицинский кабинет МОУ Павловическая СОШ</t>
  </si>
  <si>
    <t>Медицинский кабинет МОУ СОШ №3 г. Талдом</t>
  </si>
  <si>
    <t>Медицинский кабинет МДОУ ДС КВ № 8 "Теремок"</t>
  </si>
  <si>
    <t>Медицинский кабинет МДОУ ДС № 10 "Светлячок"</t>
  </si>
  <si>
    <t>Медицинский кабинет МДОУ ДС КВ № 6 "Солнышко"</t>
  </si>
  <si>
    <t>Медицинский кабинет МДОУ ДС КВ №11 "Улыбка"</t>
  </si>
  <si>
    <t xml:space="preserve">Медицинский кабинет МОУ СОШ № 2 г. Талдома </t>
  </si>
  <si>
    <t>Медицинский кабинет МДОУ ДС №5 "Кораблик"</t>
  </si>
  <si>
    <t>Поликлиника Вербилковского филиала ГБУЗ МО "ТЦРБ"</t>
  </si>
  <si>
    <t>Медицинский кабинет МДОУ ДС КВ № 17 "Огонек"</t>
  </si>
  <si>
    <t>Медицинский кабинет МДОУ ДС КВ № 15 "Солнышко"</t>
  </si>
  <si>
    <t>Медицинский кабинет МДОУ ДС КВ № 3 "Звездочка"</t>
  </si>
  <si>
    <t>Поликлиника Запрудненского филиала ГБУЗ МО "ТЦРБ"</t>
  </si>
  <si>
    <t>Медицинский кабинет МОУ Новоникольская СОШ</t>
  </si>
  <si>
    <t xml:space="preserve">Медицинский кабинет МОУ Запрудненская СОШ № 1 </t>
  </si>
  <si>
    <t>Медицинский кабинет МОУ Кошелевская ООШ</t>
  </si>
  <si>
    <t>Медицинский кабинет МДОУ ДС КВ № 14 "Журавушка"</t>
  </si>
  <si>
    <t>Медицинский кабинет МДОУ ДС к/т №2 Ромашка</t>
  </si>
  <si>
    <t>Медицинский кабинет МДОУ ДС КВ № 4 "Березка"</t>
  </si>
  <si>
    <t>Медицинский кабинет МДОУ ДСКВ №1 Аленка</t>
  </si>
  <si>
    <t>Медицинский кабинет МДОУ ДС КВ № 23 "Мишутка"</t>
  </si>
  <si>
    <t xml:space="preserve">Детская поликлиника </t>
  </si>
  <si>
    <t>Амбулаторно-поликлиническое отделение</t>
  </si>
  <si>
    <t>ВРАЧЕБНАЯ АМБУЛАТОРИЯ №6</t>
  </si>
  <si>
    <t>ВРАЧЕБНАЯ АМБУЛАТОРИЯ №2</t>
  </si>
  <si>
    <t>ВРАЧЕБНАЯ АМБУЛАТОРИЯ №5</t>
  </si>
  <si>
    <t>ВРАЧЕБНАЯ АМБУЛАТОРИЯ №1</t>
  </si>
  <si>
    <t>ДЕТСКОЕ ПОЛИКЛИНИЧЕСКОЕ ОТДЕЛЕНИЕ</t>
  </si>
  <si>
    <t>ВРАЧЕБНАЯ АМБУЛАТОРИЯ №4</t>
  </si>
  <si>
    <t>ВРАЧЕБНАЯ АМБУЛАТОРИЯ №3</t>
  </si>
  <si>
    <t>УЧАСТОК ВОП</t>
  </si>
  <si>
    <t>ПОЛИКЛИНИЧЕСКОЕ ОТДЕЛЕНИЕ С. СЕРЕДА</t>
  </si>
  <si>
    <t>ПОЛИКЛИНИЧЕСКОЕ ОТДЕЛЕНИЕ С. РАМЕНЬЕ</t>
  </si>
  <si>
    <t>9184</t>
  </si>
  <si>
    <t xml:space="preserve"> ПОЛИКЛИНИКА</t>
  </si>
  <si>
    <t>Детская поликлиника ГБУЗ МО ЩОБ</t>
  </si>
  <si>
    <t>Поликлиника для взрослых</t>
  </si>
  <si>
    <t>ФГБУЗ ЦМСЧ № 119 ФМБА РОССИИ ФИЛИАЛ ФГБУЗ ЦМСЧ № 119 ФМБА РОССИИ-МСЧ № 2</t>
  </si>
  <si>
    <t>МСЧ № 6 ФГБУЗ ЦМСЧ № 119 ФМБА РОССИИ</t>
  </si>
  <si>
    <t>ФИЛИАЛ №4</t>
  </si>
  <si>
    <t>Рзамер Кдот</t>
  </si>
  <si>
    <t>Наименование подразделения</t>
  </si>
  <si>
    <t>Перечень медицинских организаций и  структурных подразделений медицинских организаций, расположенных в сельской местности, отдаленных территориях, поселках городского типа и малых городах с численностью населения до 50 тысяч человек</t>
  </si>
  <si>
    <t>Численность обслуживаемого населения, человек в группе "до 20 тысяч. человек"</t>
  </si>
  <si>
    <t>Численность обслуживаемого населения, человек в группе "свыше 20 тысяч. человек"</t>
  </si>
  <si>
    <t>ОФИС ВОП, с. Каменское</t>
  </si>
  <si>
    <t>ОФИС ВОП, с. Атепцево</t>
  </si>
  <si>
    <t>ВРАЧЕБНАЯ АМБУЛАТОРИЯ, с. Мишутино</t>
  </si>
  <si>
    <t>ВРАЧЕБНАЯ АМБУЛАТОРИЯ, д. Жучки</t>
  </si>
  <si>
    <t>ВРАЧЕБНАЯ АМБУЛАТОРИЯ, с. Бужаниново</t>
  </si>
  <si>
    <t>ВРАЧЕБНАЯ АМБУЛАТОРИЯ, пос. НИИРП</t>
  </si>
  <si>
    <t>ВРАЧЕБНАЯ АМБУЛАТОРИЯ, пос. Березняки</t>
  </si>
  <si>
    <t>ВРАЧЕБНАЯ АМБУЛАТОРИЯ, с. Васильевское</t>
  </si>
  <si>
    <t>ВРАЧЕБНАЯ АМБУЛАТОРИЯ, пос. Заречный</t>
  </si>
  <si>
    <t>ВРАЧЕБНАЯ АМБУЛАТОРИЯ, пос. Загорские Дали</t>
  </si>
  <si>
    <t>ВРАЧЕБНАЯ АМБУЛАТОРИЯ, пос. Скоропусковский</t>
  </si>
  <si>
    <t>ВРАЧЕБНАЯ АМБУЛАТОРИЯ, пос. Мостовик</t>
  </si>
  <si>
    <t>ВРАЧЕБНАЯ АМБУЛАТОРИЯ,  пос. Лесхоз</t>
  </si>
  <si>
    <t>ВРАЧЕБНАЯ АМБУЛАТОРИЯ, д. Селково</t>
  </si>
  <si>
    <t>ВРАЧЕБНАЯ АМБУЛАТОРИЯ, с. Шеметово</t>
  </si>
  <si>
    <t>ВРАЧЕБНАЯ АМБУЛАТОРИЯ, пос. Лоза</t>
  </si>
  <si>
    <t>СЕЛЬСКАЯ АМБУЛАТОРИЯ, д. Городище</t>
  </si>
  <si>
    <t>СЕЛЬСКАЯ АМБУЛАТОРИЯ, с. Ситне-Щелканово</t>
  </si>
  <si>
    <t>СЕЛЬСКАЯ АМБУЛАТОРИЯ, пос. Жилево</t>
  </si>
  <si>
    <t>СЕЛЬСКАЯ АМБУЛАТОРИЯ, село Суково</t>
  </si>
  <si>
    <t>ОТДЕЛЕНИЕ ВОП, д. Левошево</t>
  </si>
  <si>
    <t>ОТДЕЛЕНИЕ ВОП, мкр. Керва, пр. Больничный, д. 7</t>
  </si>
  <si>
    <t>ОТДЕЛЕНИЕ ВОП, мкр. Керва, Больничный проезд, д. 16</t>
  </si>
  <si>
    <t>Приложение 1е</t>
  </si>
  <si>
    <t>от 30 декабря 2019</t>
  </si>
  <si>
    <t>от 30 декабря  2019</t>
  </si>
  <si>
    <t>ФАП МО, Балашиха, дер. Соболиха, ул. Красная горка, д. 39</t>
  </si>
  <si>
    <t>ФАП МО, Балашиха, дер. Полтево, стр. 42</t>
  </si>
  <si>
    <t>ФАП 143640, Московская область, Волоколамский р-н, д. Тимонино, ул. Ново-Тимонинская, д. 14</t>
  </si>
  <si>
    <t>ФАП 143634, Московская область, Волоколамский р-н, д. Калистово, ул. Дачная, д. 4, кв. 2</t>
  </si>
  <si>
    <t>ФАП 143641, Московская область, Волоколамский р-н, с. Ильино-Ярополец, ул. Центральная, д. 8, кв. 19</t>
  </si>
  <si>
    <t>ФАП 143626, Московская область, Волоколамский р-н, с. Болычево, ул. Новая, д. 18, кв. 15</t>
  </si>
  <si>
    <t>ФАП 143600, Московская область, Волоколамский р-н, д. Шишково, д. 43</t>
  </si>
  <si>
    <t>ФАП 143602, Московская область, г. Волоколамск, ул. Строительная, д. 13</t>
  </si>
  <si>
    <t>ФАП 143622, Московская область, Волоколамский р-н, с. Спасс, Микрорайон, д. 9</t>
  </si>
  <si>
    <t>ФАП 142613, Московская область, Волоколамский р-н, д. Ботово, д. 7, кв. 29</t>
  </si>
  <si>
    <t>ФАП 143628, Московская область, Волоколамский р-н, с.п. Чисменское, д. Нелидово,</t>
  </si>
  <si>
    <t>ФАП 142616, Московская область, Волоколамский р-н, с. Шестаково, д. 10</t>
  </si>
  <si>
    <t>ФАП 143631, Московская область, Волоколамский р-н, д. Кашино, ул. Ленина, д. 60, пом. № 1-8</t>
  </si>
  <si>
    <t>ФАП 143650, Московская область, Волоколамский р-н, с.п. Чисменское, д. Гряды, ул. Видная</t>
  </si>
  <si>
    <t>ФАП г.Воскресенск, д.Елкино, д.31</t>
  </si>
  <si>
    <t>ФАП Московская область Дмитровский район деревня Ассаурово улица Центральная дом 90</t>
  </si>
  <si>
    <t>ФАП Московская область Дмитровский район совхоз "Буденовец" улица Транспортная дом 2</t>
  </si>
  <si>
    <t>ФАП Московская область Дмитровский район село Внуково дом 61 б</t>
  </si>
  <si>
    <t>ФАП Московская область Дмитровский район село Костино</t>
  </si>
  <si>
    <t>ФАП Московская область Дмитровский район пос.Мельчевка дом 8</t>
  </si>
  <si>
    <t>ФАП Московская область Дмитровский район деревня деревня Якоть улица Большая дом 10</t>
  </si>
  <si>
    <t>ФАП Московская область Дмитровский район деревня Княжево</t>
  </si>
  <si>
    <t>ФАП Московская область Дмитровский район деревня Татищево дом 3</t>
  </si>
  <si>
    <t>ФАП 142060, Московская область, г. Домодедово, д. Голубино, ул. Молодежная, стр. 6а</t>
  </si>
  <si>
    <t>ФАП 142060, Московская область, г. Домодедово, микрорайон Барыбино, ул. Южная, д. 12</t>
  </si>
  <si>
    <t>ФАП 142060, Московская область, г. Домодедово, д. Глотаево, стр. 24а</t>
  </si>
  <si>
    <t>ФАП 142046, Московская область, г. Домодедово, д. Шишкино, ул. Благодатная, стр. 1 Г</t>
  </si>
  <si>
    <t>ФАП 140335, Московская обл., г.о Егорьевск,дер. Алексино-Шатур, д. 131</t>
  </si>
  <si>
    <t>ФАП 140335, Московская обл., г.о Егорьевск, дер. Большое Гридино, д. 57 а</t>
  </si>
  <si>
    <t>ФАП 140335, Московская обл., г.о Егорьевск, дер. Костылево, д. 1В</t>
  </si>
  <si>
    <t>ФАП 140320, Московская обл., г.о Егорьевск, дер. Алферово, ул. Горького., д. 72</t>
  </si>
  <si>
    <t>ФАП 140324, Московская обл., г.о Егорьевск,дер. Куплиям, д. 1Б</t>
  </si>
  <si>
    <t>ФАП 140317, Московская обл.,г.о Егорьевск, дер. Поповская, д. 1</t>
  </si>
  <si>
    <t>ФАП 140326, Московская обл., г.о Егорьевск, дер. Лелечи, д. 44</t>
  </si>
  <si>
    <t>ФАП 140317, Московская обл., г.о Егорьевск, дер. Никиткино, д. 25</t>
  </si>
  <si>
    <t>ФАП 140300, Московская обл., г.о Егорьевск, дер. Васеленцево, д. 70А</t>
  </si>
  <si>
    <t>ФАП 140300, Московская обл.,г.о Егорьевск, дер. Поминово, с. Савино, микр. Восточный, д. 6</t>
  </si>
  <si>
    <t>ФАП 140324, Московская обл., г.о Егорьевск, дер. Починки, ул. Молодежная, д. 32</t>
  </si>
  <si>
    <t>ФАП 140323, Московская обл., г.о Егорьевск, дер. Дмитровка, д. 4А</t>
  </si>
  <si>
    <t>ФАП 140300, Московская обл., г.о Егорьевск,, дер. Полбино, ул. Молодежная, д. 7</t>
  </si>
  <si>
    <t>ФАП 140301, Московская обл., г.о Егорьевск, дер. Селиваниха, д. 15Б</t>
  </si>
  <si>
    <t>ФАП140343, Московская обл., г.о Егорьевск, дер. Колычево, ул. З. Самсоновой, д. 9А, кв. 11</t>
  </si>
  <si>
    <t>ФАП г.Жуковский, ул.Жуковского, д.1 (территория института)</t>
  </si>
  <si>
    <t>ФАП 143502, Московская обл, Истра го, п Пионерский, ул Школьная, д 22</t>
  </si>
  <si>
    <t>ФАП 143512, Московская обл, Истра го, д Духанино, д 58</t>
  </si>
  <si>
    <t>ФАП 143516, Московская обл, Истра го, д Граворново, д 33</t>
  </si>
  <si>
    <t>ФАП 143514, Московская обл, Истра го, д Синево, д 19А</t>
  </si>
  <si>
    <t>ФАП 143514, Московская обл, Истра го, п.Северный д.22</t>
  </si>
  <si>
    <t>ФАП 143514, Московская обл, Истра го, с.Лучинское,ул.Советская,д.21</t>
  </si>
  <si>
    <t>ФАП143521, Московская обл, Истра го, п Котово, д 16</t>
  </si>
  <si>
    <t>ФАП 143513, Московская обл, Истра го, д Алехново, д 24А/1</t>
  </si>
  <si>
    <t>ФАП 143560, Московская обл, Истра го, п Румянцево, Пролетарский проезд, д 1</t>
  </si>
  <si>
    <t>ФАП 143560, Московская обл, Истра го, п Курсаково, д 33</t>
  </si>
  <si>
    <t>ФАП 143580, Московская обл, Истра го, д Деньково, д 80</t>
  </si>
  <si>
    <t>ФАП 143570, Московская обл, Истра го, д Пречистое, д 38/3, комн 3, 4</t>
  </si>
  <si>
    <t>ФАП 143560, Московская обл, Истра го, п Хуторки, д 1, пом 1</t>
  </si>
  <si>
    <t>ФАП143515, Московская обл, Истра го, д Савельево, д 39, пом 2</t>
  </si>
  <si>
    <t>ФАП Каменский  д.Каменка</t>
  </si>
  <si>
    <t>ФАП Топкановский д.Топканово</t>
  </si>
  <si>
    <t>ФАП Кокинский д.Кокино</t>
  </si>
  <si>
    <t>ФАП Новоселковский п.Новоселки</t>
  </si>
  <si>
    <t>ФАП Корыстовский  д.Корыстово</t>
  </si>
  <si>
    <t>ФАП Масловский д.Маслово</t>
  </si>
  <si>
    <t>ФАП Барабановский  д.Барабаново</t>
  </si>
  <si>
    <t>ФАП Руновский п.Б.Руново</t>
  </si>
  <si>
    <t>ФАП Никулинский д.Никулино</t>
  </si>
  <si>
    <t>ФАП 140492, Московская обл., Коломенский городской округ, с. Октябрьское, д. 40а</t>
  </si>
  <si>
    <t>ФАП 140480, Московская обл., Коломенский городской округ, с. Чанки, д. 2, пом. 9</t>
  </si>
  <si>
    <t>ФАП 140490, Московская обл., Коломенский городской округ, с. Коробчеево, ул. Советская, д. 18</t>
  </si>
  <si>
    <t>ФАП 140482, Московская обл., Коломенский городской округ, с. Парфентьево, ул. Молодежная, д. 2а</t>
  </si>
  <si>
    <t>ФАП 1404954, Московская обл., Коломенский городской округ, с. Сельниково, ул. Новая, 7а</t>
  </si>
  <si>
    <t>ФАП 140492, Московская обл., Коломенский городской округ, д. Зарудня, д. 38, пом.1</t>
  </si>
  <si>
    <t>ФАП 140479, Московская обл., Коломенский городской округ, с. Пирочи, ул. Молодежная, д. 16а</t>
  </si>
  <si>
    <t>ФАП 140483, Московская обл., Коломенский городской округ, с. Никульское, ул. Советская, д. 16, пом. 2</t>
  </si>
  <si>
    <t>ФАП 140479, Московская обл., Коломенский городской округ, п. Возрождение, д. 25</t>
  </si>
  <si>
    <t>ФАП 140472, Московская обл., Коломенский городской округ, с. Шкинь, ул. Центральная д. 49</t>
  </si>
  <si>
    <t>ФАП 140476, Московская обл., Коломенский городской округ, с. Шеметово, д. 5, пом. 1, 2</t>
  </si>
  <si>
    <t>ФАП 140474, Московская обл., Коломенский городской округ, п. Индустрия, ул. Центральная, д. 18, пом. 1</t>
  </si>
  <si>
    <t>ФАП 140480, Московская обл., Коломенский городской округ, с. Старое Бобренево, ул. Красная, д. 18, пом. 15</t>
  </si>
  <si>
    <t>ФАП 140480, Московская обл., Коломенский городской округ, д. Новая, д. 12, пом. 1</t>
  </si>
  <si>
    <t>ФАП 140477,  Московская обл., Коломенский городской округ, д. Губастово, ул. Садовая, д. 95</t>
  </si>
  <si>
    <t>ФАП140471, Московская обл., Коломенский городской округ, с. Богдановка, ул. Нагорная, д. 8а</t>
  </si>
  <si>
    <t>ФАП 140472, Московская обл., Коломенский городской округ, д. Семибратское, д. 23А</t>
  </si>
  <si>
    <t>ФАП 140472, Московская обл., Коломенский городской округ, с. Лукерьино, д. 28Б</t>
  </si>
  <si>
    <t>ФАП 140471, Московская обл., Коломенский городской округ, п. Проводник, ул. Новая, д. 2, пом. 32</t>
  </si>
  <si>
    <t>ФАП 140454, Московская обл., Коломенский городской округ, п. Запрудный, д. 2, пом. 9</t>
  </si>
  <si>
    <t>ФАП 140451, Московская обл., Коломенский городской округ, д. Малое Карасево, ул. Центральная, д. 1, пом. 2</t>
  </si>
  <si>
    <t>ФАП 140450, Московская обл., Коломенский городской округ, с.п. Биорковское, п. Первомайский, ул. Сельская</t>
  </si>
  <si>
    <t>ФАП 140452, Московская обл., Коломенский городской округ, п. Первомайский, ул. Зеленая, д. 20</t>
  </si>
  <si>
    <t>ФАП 140452, Московская обл., Коломенский городской округ, п. Заречный, ул. Заводская, д.27</t>
  </si>
  <si>
    <t>ФАП 140480, Московская обл., Коломенский городской округ, п. Биорки, д. 26</t>
  </si>
  <si>
    <t>ФАП 143441, Московская обл, Красногорский го, Отрадное с п, Гаврилково д, д 33 А, стр 1</t>
  </si>
  <si>
    <t>ФАП 143430, Московская обл, Красногорский го, Нахабино рп, Козино д, ул Совхозная, д 10А</t>
  </si>
  <si>
    <t>ФАП 143821, Московская область, Лотошинский район, д.Вяхирево</t>
  </si>
  <si>
    <t>ФАП 143815, Московская область, Лотошинский район, д. Коноплево, д.15</t>
  </si>
  <si>
    <t>ФАП 143812, Московская область, Лотошинский район, д. Нововасильевское д. 1</t>
  </si>
  <si>
    <t>ФАП 143824, Московская область, Лотошинский район, д. Савостино, ул. Школьная б/н</t>
  </si>
  <si>
    <t>ФАП 143812, Московская область, Лотошинский район, д. Монасеино, д. 1</t>
  </si>
  <si>
    <t>ФАП 143813, Московская область, Лотошинский район, д. Калицино,ул. Школьная д.40</t>
  </si>
  <si>
    <t xml:space="preserve">ФАП 143817, Московская область, Лотошинский район, д. Званово д. 20 </t>
  </si>
  <si>
    <t>ФАП 143818, Московская область, Лотошинский район, пос. Большая-Сестра б/Н</t>
  </si>
  <si>
    <t>ФАП 143825, Московская область, Лотошинский район, д.Узорово д.11</t>
  </si>
  <si>
    <t>ФАП 143821, Московская область, Лотошинский район, д. Введенское д. 3, кв. 12</t>
  </si>
  <si>
    <t>ФАП 143815, Московская область, Лотошинский район, д. Кульпино, д. 13а</t>
  </si>
  <si>
    <t>ФАП 143814, Московская, область, Лотошинский район  д. Михалёво  д. 51</t>
  </si>
  <si>
    <t>ФАП 143825 Московская, область, Лотошинский район, д.Ушаково, д.53</t>
  </si>
  <si>
    <t>ФАП 143812, Московская олбласть, дер Корневское</t>
  </si>
  <si>
    <t>ФАП "Врачово" 140531 Московская область, Луховицкий район, д.Врачово, ул.Рязанская д.1 а</t>
  </si>
  <si>
    <t>ФАП "Подлесная Слобода" 140500 Московская область, Луховицкий район, с.Подлесная Слобода, д.153 а</t>
  </si>
  <si>
    <t>ФАП "Аксеново" 140500 Московская область, Луховицкий район, с.Аксеново, стр.146 а</t>
  </si>
  <si>
    <t>ФАП "Н. Маслово" 140533 Московская область, Луховицкий район, д.Нижние Маслово, ул.Молодежная, стр.6</t>
  </si>
  <si>
    <t>ФАП "Алпатьево" 140550 Московская область, Луховицкий район, с.Алпатьево д.20 б</t>
  </si>
  <si>
    <t xml:space="preserve">ФАП "Кончаково" 140517 Московская область, Луховицкий район, д.Павловское, ул.Центральная д.6 а </t>
  </si>
  <si>
    <t>ФАП "Головачево" 140512 Московская область, Луховицкий район, д.Головачево ул.Мира, стр.102 Г</t>
  </si>
  <si>
    <t>ФАП "Орешково" 140550 Московская область, Луховицкий район, д.Орешково, ул.Парковая стр.3</t>
  </si>
  <si>
    <t>ФАП "Озерицы"   140542 Московская область, Луховицкий район, д.Озерицы, ул.Озерная д.26 а</t>
  </si>
  <si>
    <t>ФАП "Дединово Бор" 140513 Московская область, Луховицкий район, д.Лисьи Норы, ул.Околопрудная. д1 а</t>
  </si>
  <si>
    <t>ФАП "Любичи" 140651 Московская область, Луховицкий район, с.Любичи, ул.Советская д.44</t>
  </si>
  <si>
    <t>ФАП "Городна" 140651 Московская область, Луховицкий район, с.Любичи, ул.Советская д.44</t>
  </si>
  <si>
    <t>ФАП"Выкопанка"  140560 Московская область, Луховицкий район, д.Выкопанка ул.Советская д.110 а стр.1</t>
  </si>
  <si>
    <t xml:space="preserve">ФАП "Врачово-Горки" 140542 Московская область, Луховицкий район, пос.Врачово-Горки, ул.Клубная д1 кв1 </t>
  </si>
  <si>
    <t>ФАП "Дединово Маяк" 140513 Московская область, Луховицкий район, с.Дединово, ул.Кислова д.30 а</t>
  </si>
  <si>
    <t>ФАП Московская обл., го Люберцы, д. Машково, д.1/1</t>
  </si>
  <si>
    <t>Барановский ФАП 143260, МО, Можайский р-н., д.Бараново, д.4, кв.9</t>
  </si>
  <si>
    <t>Синичинский ФАП 143260, МО, Можайский р-н., ц/у Синичино, д.30</t>
  </si>
  <si>
    <t>Мокровский ФАП  143272,  МО, Можайский р-н., с. Мокрое, ул. Мира, д.6, кв.8</t>
  </si>
  <si>
    <t>Астафьевский ФАП 143263, МО, Можайский р-н., д.Астафьево</t>
  </si>
  <si>
    <t>Дегтяревский ФАП 143263, МО, Можайский р-н., д.Дегтяри</t>
  </si>
  <si>
    <t>ФАП д. Большое Тесово  143212, МО, Можайский р-н., д.Большое Тесово</t>
  </si>
  <si>
    <t>ФАП д. Красный Балтиец 143200, МО, Можайский р-н., д.Красный Балтиец</t>
  </si>
  <si>
    <t>ФАП М.О., г.о. Мытищи, д.Беляниново, ул. Центральная, стр.41</t>
  </si>
  <si>
    <t>ФАП М.О., г.о. Мытищи, д.Болтино, ул. Центральная, стр.39</t>
  </si>
  <si>
    <t>ФАП М.О., г.о. Мытищи, Жостовский с.о. д.Витенево</t>
  </si>
  <si>
    <t>ФАП М.О., г.о. Мытищи, с. Троицкое, ул. Сельская, стр.32</t>
  </si>
  <si>
    <t>ФАП М.О., г.о. Мытищи, д.Юдино, ул. Цветочная, стр.3</t>
  </si>
  <si>
    <t>ФАП М.О., г.о. Мытищи, пос. Пестово, ул. Березовая Аллея, д..4, пом.15</t>
  </si>
  <si>
    <t>ФАП М.О., г.о. Мытищи, Федоскинсое с/пос., д.Новосельцево, ул. Центральная, стр.81</t>
  </si>
  <si>
    <t>ФАП М.О., г.о. Мытищи, д.Протасово</t>
  </si>
  <si>
    <t xml:space="preserve">ФАП МО, пос. Вешки ул.Заводская,д.5 </t>
  </si>
  <si>
    <t>ФАП 143031, М.О. Одинцовский район, с. Аксиньино,  д. 25/1</t>
  </si>
  <si>
    <t>ФАП 143031, М.О. Одинцовский район, д. Ивановка, д. 43</t>
  </si>
  <si>
    <t>ФАП д.Юркино, с.п.Горское, Орехово-Зуевксий р-он, Московская область</t>
  </si>
  <si>
    <t>ФАП Н.Снопок, ул. Центральная 31 Б</t>
  </si>
  <si>
    <t>ФАП д.Войново-гора, ул. Молодежная 221</t>
  </si>
  <si>
    <t>ФАП п.Озерецкий, д.30, кв 14</t>
  </si>
  <si>
    <t>ФАП 142542, Московская область, Павлово-Посадский р-он, д. Кузнецы, д. 74</t>
  </si>
  <si>
    <t>ФАП 142542, Московская область, Павлово-Посадский р-он, Кузнецовское с.п., д. Васютино, д. 1/1</t>
  </si>
  <si>
    <t>ФАП 142516, Московская область, Павлово-Посадский р-он, с.о. Аверкиевский, д. Чисто-Перхурово, д. 17</t>
  </si>
  <si>
    <t>ФАП 142516, Московская область, Павлово-Посадский р-он, д. Алферово, д. 7/1</t>
  </si>
  <si>
    <t>ФАП 142503, Московская область, Павлово-Посадский р-он, д. Ковригино</t>
  </si>
  <si>
    <t>ФАП 142516, Московская область, Павлово-Посадский р-он, с. Казанское, д. 62ф</t>
  </si>
  <si>
    <t>ФАП МО, ГО Подольск, п.Железнодорожный, Б.Серпуховская, д. 210</t>
  </si>
  <si>
    <t>ФАП МО, ГО Подольск, п.радиоцентра "Романцево"</t>
  </si>
  <si>
    <t>ФАП МО, ГО Подольск, с.Сынково, ул. Центральная, д. 8</t>
  </si>
  <si>
    <t>ФАП МО, ГО Подольск, п.Лесные Поляны, д.25</t>
  </si>
  <si>
    <t>ФАП 141202, Московская область, Пушкинский район, село Левково, д. 64.</t>
  </si>
  <si>
    <t>ФАП 141255, Российская Федерация, Московская область, Пушкинский район, деревня Алешино, ул. Парковая, д.1.</t>
  </si>
  <si>
    <t>ФАП 141292, Российская Федерация, Московская область, Пушкинский район, село Барково, д. 19-6.</t>
  </si>
  <si>
    <t>ФАП 141290, Российская Федерация, Московская область, Пушкинский район, село Братовщина, ул. Центральная, д. 58а.</t>
  </si>
  <si>
    <t>ФАП 141250, Российская Федерация, Московская область, Пушкинский район, деревня Калистово, д. 26.</t>
  </si>
  <si>
    <t>ФАП 141250, Российская Федерация, Московская область, Пушкинский район, деревня Мураново, д. 90.</t>
  </si>
  <si>
    <t>ФАП 141231, Российская Федерация, Московская область, Пушкинский район, деревня Митрополье, ул. Новая, д. 8.</t>
  </si>
  <si>
    <t>ФАП 141256, Российская Федерация, Московская область, Пушкинский район, село Тишково, ул. Центральная, д. 37а.</t>
  </si>
  <si>
    <t>ФАП 141292, Российская Федерация, Московская область, Пушкинский район, село Царёво.</t>
  </si>
  <si>
    <t xml:space="preserve">ФАП 141220, Российская Федерация, Московская
область, Пушкинский район, поселок Челюскинский, ул. Садовая, д. 6.
</t>
  </si>
  <si>
    <t>ФАП Московская обл., Рузский р-н, дер.Поречье, д.22А</t>
  </si>
  <si>
    <t>ФАП Московская обл., Рузский р-н, село Богородское</t>
  </si>
  <si>
    <t>ФАП Московская обл., Рузский р-н, дер. Лыщиково</t>
  </si>
  <si>
    <t>ФАП Московская обл., Рузский р-н, пос.Тучково, ул. Силикатная, д.9</t>
  </si>
  <si>
    <t>ФАП МО, Сергиево-Посадский р-н, дер. Торгашино, д. 18</t>
  </si>
  <si>
    <t>ФАП МО, Сергиево-Посадский р-н, дер.Федорцово, д.10</t>
  </si>
  <si>
    <t>ФАП МО, Сергиево-Посадский р-н, дер.Каменки, д.101</t>
  </si>
  <si>
    <t>ФАП МО, Сергиево-Посадский р-н, с.Хомяково, д.5</t>
  </si>
  <si>
    <t>ФАП МО, Сергиево-Посадский р-н, Марьинский с.о., д.Марьино, д.8а</t>
  </si>
  <si>
    <t>ФАП МО, Сергиево-Посадский р-н, Митинский с.о., дер.Морозово, д.30 б</t>
  </si>
  <si>
    <t>ФАП МО, Сергиево-Посадский р-н, дер.Лазарево, д.2</t>
  </si>
  <si>
    <t>ФАП МО, Сергиево-Посадский р-н, пос.Репихово, д.71а</t>
  </si>
  <si>
    <t>ФАП МО, Сергиево-Посадский р-н, дер.Золотилово, д.35а</t>
  </si>
  <si>
    <t>ФАП МО, Сергиево-Посадский р-н, с.Муханово, ул.Центральная, д.16</t>
  </si>
  <si>
    <t>ФАП МО, Сергиево-Посадский муниц. р-н, г. п. Сергиев Посад, с.Глинково, д.75, пом.77</t>
  </si>
  <si>
    <t>ФАП МО, Сергиево-Посадский муниц. р-н, с.п. Лозовское, дер.Зубцово,  д.12, пом.1</t>
  </si>
  <si>
    <t>ФАП МО, Сергиево-Посадский р-н. Кузьминский с.о., дер.Кузьмино, д.32, кв.1</t>
  </si>
  <si>
    <t>ФАП МО, Сергиево-Посадский р-н, Закубежский с.о., с.Закубежье, д.11</t>
  </si>
  <si>
    <t>ФАП МО, Сергиево-Посадский р-н, Шеметовское с.п., д.Самотовино, д.5а</t>
  </si>
  <si>
    <t>ФАП МО, Сергиево-Посадский р-н, с.Константиново, ул.Октябрьская, д.12</t>
  </si>
  <si>
    <t>ФАП МО, Сергиево-Посадский р-н, д.Шабурново, д.49а</t>
  </si>
  <si>
    <t>ФАП 142960,МО,Серебряно-Прудский р-н, д.Коровино, д.15</t>
  </si>
  <si>
    <t>ФАП 142954,МО,Серебряно-Прудский р-н, с.Мочилы, ул.Школьная, д.8</t>
  </si>
  <si>
    <t>ФАП 142921,МО,Серебряно-Прудский р-н, п.Дмитриевский, д.5"а"</t>
  </si>
  <si>
    <t>ФАП 142955,МО,Серебряно-Прудский р-н, с.Подхожее, МКР "Юбилейный", д.11</t>
  </si>
  <si>
    <t>ФАП 142964,МО,Серебряно-Прудский р-н, с.Глубокое, д.116</t>
  </si>
  <si>
    <t>ФАП 142963,МО,Серебряно-Прудский р-н, с.Крутое, ул.Школьная, д.4"а"</t>
  </si>
  <si>
    <t>ФАП 142965,МО,Серебряно-Прудский р-н, с.Петрово, д.9</t>
  </si>
  <si>
    <t>ФАП 142958,МО,Серебряно-Прудский р-н, п.Новоклемово,д.61</t>
  </si>
  <si>
    <t>ФАП 142960,МО,Серебряно-Прудский р-н, с.Мягкое, д.24</t>
  </si>
  <si>
    <t>ФАП МО, г.о. Серпухов, д. Гавшино,стр. №4В</t>
  </si>
  <si>
    <t>ФАП МО, г.о. Серпухов, д. Глазово, д.6</t>
  </si>
  <si>
    <t>ФАП МО, г.о. Серпухов, д. Дракино,стр.№79</t>
  </si>
  <si>
    <t>ФАП МО, г.о. Серпухов, д. Пущино,   ул.2-я Пролетарская, стр.№43</t>
  </si>
  <si>
    <t>ФАП МО, г.о. Серпухов, д. Подмоклово, д.2,кв.9</t>
  </si>
  <si>
    <t>ФАП МО, г.о. Серпухов, д. Балково, д.74</t>
  </si>
  <si>
    <t>ФАП МО, г.о. Серпухов, д. Прончищево,ул.Восточная,стр.№6Б</t>
  </si>
  <si>
    <t>ФАП МО, г.о. Серпухов, д. Бутурлино,стр.114В</t>
  </si>
  <si>
    <t>ФАП МО, г.о. Серпухов, д. Нефедово, ул. Железнодорожная , д.1А</t>
  </si>
  <si>
    <t>ФАП МО, г.о. Серпухов, д. Ивановское, ул. Колхозная, д.37</t>
  </si>
  <si>
    <t>ФАП МО, г.о. Серпухов, пос. д/о "Авангард", д. 7</t>
  </si>
  <si>
    <t>ФАП МО, г.о. Серпухов, д. Арнеево, д.36, пом.21-23</t>
  </si>
  <si>
    <t>ФАП МО, г.о. Серпухов, д. Съяново-2,стр.№40Б</t>
  </si>
  <si>
    <t>ФАП МО, г.о. Серпухов, пос. Шарапова-Охота, ул. Школьная, д.3</t>
  </si>
  <si>
    <t>ФАП МО, г.о. Серпухов, д. Якшино, д.1, кв.5</t>
  </si>
  <si>
    <t>ФАП МО, г.о. Серпухов, д. Большая Городня,ул.Струева Г.М.,стр.№ 15</t>
  </si>
  <si>
    <t>ФАП МО, г.о. Серпухов, м. Данки,стр.№45А</t>
  </si>
  <si>
    <t>ФАПМО, г.о. Серпухов, д.Васильевское,стр.№3Б</t>
  </si>
  <si>
    <t>ФАП 141570 Московская область, Солнечногорский район, с.о.Кировский, пос. Морозовка, п-т "Морозовка"</t>
  </si>
  <si>
    <t>ФАП 141570, Московская область, Солнечногорский район, д. Поярково, д.14, кв.1</t>
  </si>
  <si>
    <t>ФАП 141544 Московская область, Солнечногорский район, п/о Юрлово, д. Брехово, д.75</t>
  </si>
  <si>
    <t>ФАП 141560, Московская область, Солнечногорский район, с. Алабушево, ул. Кирова, д.1а</t>
  </si>
  <si>
    <t>ФАП 141591, Московская область, Солнечногорский район, д. Соколово, , д.26-а</t>
  </si>
  <si>
    <t>ФАП 141534, Московская область, Солнечногорский район, д. Лыткино, д. 6-а</t>
  </si>
  <si>
    <t>ФАП 141544, Московская область, Солнечногорский район, д. Юрлово, д. 48-а</t>
  </si>
  <si>
    <t>ФАП 141544, Московская область, Солнечногорский район, п/о Фирсановка, д. Лигачево,д. 43</t>
  </si>
  <si>
    <t>ФАП МО, Ступинский го, с. Липитино, ул. Клубная д.15 корп.1</t>
  </si>
  <si>
    <t>ФАП МО, Ступинский го, с. Константиновское, ул. Колхозная д.1</t>
  </si>
  <si>
    <t>ФАП МО Ступинский го.д. Карпово, ул. Новая строение 13</t>
  </si>
  <si>
    <t>ФАП 141912,Московская область.Талдомский ГО,Темпы п.,ул.Шоссейная, д.6а</t>
  </si>
  <si>
    <t>ФАП 141925,Московская область,Талдомский ГО,Юдино д.,д.13</t>
  </si>
  <si>
    <t>ФАП 141912,Московская область,Талдомский ГО,Григорово д.,д.38б</t>
  </si>
  <si>
    <t>ФАП 141921,Московская область,Талдомский ГО,Кошелево д.,д.16а</t>
  </si>
  <si>
    <t>ФАП 141915,Московская область,Талдомский ГО, Николо-Кропотки с., д.101</t>
  </si>
  <si>
    <t>ФАП 141970,Московская область,Талдомский ГО, Великий Двор с., д.59а</t>
  </si>
  <si>
    <t>ФАП 141916, Московская облась.Талдомский ГО,Квашенки с.,д.16</t>
  </si>
  <si>
    <t>ФАП 141912,Московская область,Талдомский ГО, Павловичи д.4 кв.2</t>
  </si>
  <si>
    <t>ФАП Московская обл., г.о. Щелково, д.Аксиньино, д.10</t>
  </si>
  <si>
    <t>ФАП 141135,Московская обл, г.о.Щелково, с. Душоново, Д/К "Душоново"</t>
  </si>
  <si>
    <t>ФАП 141138,Московская обл, г.о.Щелково, пос. Литвиново, д.9</t>
  </si>
  <si>
    <t>ФАП 141135,Московская обл, г.о.Щелково, с. Петровское д. 27, пом. 1</t>
  </si>
  <si>
    <t>ФАП 141135, Московская обл, г.о.Щелково, п. Клюквенный, д.132а</t>
  </si>
  <si>
    <t>ФАП Московская область, п.Елизаветино, пер. Центральный, д.16, 144000</t>
  </si>
  <si>
    <t>ФАП Московская область, д.Есино, дом 36, 144000</t>
  </si>
  <si>
    <t>Волковский ФАП: 143099, Московская обл., Одинцовский р-н,  д. Гигирево, д.1 кв.2</t>
  </si>
  <si>
    <t>МО, Одинцовский район, д. Барвиха, д.40 (ФАП "Барвихинский")</t>
  </si>
  <si>
    <t>МО, Одинцовский район, д. Жуковка, д.113А (ФАП "Жуковский")</t>
  </si>
  <si>
    <t xml:space="preserve">Полушкинский ФАП:  143117, Московская обл., Одинцовский р-н,  д.Полушкино. </t>
  </si>
  <si>
    <t>Крымский ФАП: 143136, Московская обл., Одинцовский р-н,г.Кубинка, п.Дубки, д.9</t>
  </si>
  <si>
    <t>МО, Одинцовский район, д. Немчиново, д.200 (ФАП "Немчиновский")</t>
  </si>
  <si>
    <t xml:space="preserve">ФАП 143032, Московская область, Одинцовский район, село Исславское </t>
  </si>
  <si>
    <t>ФАП 143020, Московская область, Одинцовский район, село Ликино, д. 9 кв. 73</t>
  </si>
  <si>
    <t>ФАП 143032, Московская область, Одинцовский район, село Уборо-Дубецкое</t>
  </si>
  <si>
    <t xml:space="preserve">ФАП 143081, Московская область, Одинцовский район, село Ново-Дарьино </t>
  </si>
  <si>
    <t>ФАП д.Федорово, д.146</t>
  </si>
  <si>
    <t>ФАП д.Красная Дубрава, д.4</t>
  </si>
  <si>
    <t>ФАП Одинцовский р-н, пос.НИИ Радио дом технического творчества</t>
  </si>
  <si>
    <t>ФАП Одинцовский р-н, с.Веденское д.30</t>
  </si>
  <si>
    <t>509733</t>
  </si>
  <si>
    <t>ОБЩЕСТВО С ОГРАНИЧЕННОЙ ОТВЕТСТВЕННОСТЬЮ МЕДИЦИНСКИЙ ЦЕНТР "БУДЬ ЗДОРОВ"</t>
  </si>
  <si>
    <t>973301</t>
  </si>
  <si>
    <t>АО "ЛАБКВЕСТ"</t>
  </si>
  <si>
    <t>Ежемесячный размер финансового обеспечения, тыс. рублей</t>
  </si>
  <si>
    <t>ОБЩЕСТВО С ОГРАНИЧЕННОЙ ОТВЕТСТВЕННОСТЬЮ "ЦТА И СМ НА МИНСКОЙ"</t>
  </si>
  <si>
    <t xml:space="preserve"> ФАП Гжелка</t>
  </si>
  <si>
    <t>ФАП Загорновский</t>
  </si>
  <si>
    <t xml:space="preserve">ФАП Поповский </t>
  </si>
  <si>
    <t xml:space="preserve">ФАП Бояркинский </t>
  </si>
  <si>
    <t>ФАП Бисеровский</t>
  </si>
  <si>
    <t>ФАП Пласкининский</t>
  </si>
  <si>
    <t xml:space="preserve">ФАП Никулинский </t>
  </si>
  <si>
    <t>ФАП Кузнецовский</t>
  </si>
  <si>
    <t>ФАП Заворовский</t>
  </si>
  <si>
    <t>ФАП Захаровский</t>
  </si>
  <si>
    <t>ФАП Игумновский</t>
  </si>
  <si>
    <t>ФАП Михеевский</t>
  </si>
  <si>
    <t>ФАП Ульянинский</t>
  </si>
  <si>
    <t>ФАП Вохринский</t>
  </si>
  <si>
    <t>ФАП Старниковский</t>
  </si>
  <si>
    <t>ФАП Салтыковский</t>
  </si>
  <si>
    <t>ФАП Нащекинский</t>
  </si>
  <si>
    <t>ФАП Верхне-Мячковский</t>
  </si>
  <si>
    <t>ФАП Денежниковский</t>
  </si>
  <si>
    <t>ФАП Тимонинский</t>
  </si>
  <si>
    <t>ФАП Велинский</t>
  </si>
  <si>
    <t xml:space="preserve">ФАП Синьковский </t>
  </si>
  <si>
    <t>ФАП Аксеновский</t>
  </si>
  <si>
    <t>ФАП Зюзинский</t>
  </si>
  <si>
    <t>ФАП Строкинский</t>
  </si>
  <si>
    <t>ФАП Хрипанский</t>
  </si>
  <si>
    <t>ФАП Гжельского кирпичного завода</t>
  </si>
  <si>
    <t>ФАП Карповский</t>
  </si>
  <si>
    <t>ФАП Стройматериалов</t>
  </si>
  <si>
    <t>ФАП Гжельский</t>
  </si>
  <si>
    <t>ФАП Мининский</t>
  </si>
  <si>
    <t>ФАП Кузяевский</t>
  </si>
  <si>
    <t>ФАП Нижне-Мячковский</t>
  </si>
  <si>
    <t>ФАП РАОС</t>
  </si>
  <si>
    <t>ФАП Белозерский</t>
  </si>
  <si>
    <t>ФАП Абрамовский</t>
  </si>
  <si>
    <t>ФАП Беззубовский</t>
  </si>
  <si>
    <t>ФАП Горский</t>
  </si>
  <si>
    <t>ФАП Дубровский</t>
  </si>
  <si>
    <t>ФАП Заволенский</t>
  </si>
  <si>
    <t>ФАП Коротковский</t>
  </si>
  <si>
    <t>ФАП Красновский</t>
  </si>
  <si>
    <t>ФАП Слободищенский</t>
  </si>
  <si>
    <t>ФАП Смолевский</t>
  </si>
  <si>
    <t>ФАП Степановский</t>
  </si>
  <si>
    <t>ФАП Язвищенский</t>
  </si>
  <si>
    <t>ФАП Яковлевский</t>
  </si>
  <si>
    <t>ФАП Белавинский</t>
  </si>
  <si>
    <t>ГОСУДАРСТВЕННОЕ БЮДЖЕТНОЕ УЧРЕЖДЕНИЕ ЗДРАВООХРАНЕНИЯ МОСКОВСКОЙ ОБЛАСТИ "ОРЕХОВО-ЗУЕВСКИЙ ЦЕНТР ОБЩЕЙ ВРАЧЕБНОЙ (СЕМЕЙНОЙ) ПРАКТИКИ"</t>
  </si>
  <si>
    <t>Приложение 1</t>
  </si>
  <si>
    <t>к Дополнительному соглашению № 1</t>
  </si>
  <si>
    <t>Приложение 2</t>
  </si>
  <si>
    <t>Приложение 5</t>
  </si>
  <si>
    <t>Приложение 6</t>
  </si>
  <si>
    <t>ФИЛИАЛ ФЕДЕРАЛЬНОГО ГОСУДАРСТВЕННОГО БЮДЖЕТНОГО УЧРЕЖДЕНИЯ ЗДРАВООХРАНЕНИЯ ЦМСЧ № 119 ФМБА РОССИИ - МСЧ № 2 (ЗАТО ЗВЕЗДНЫЙ ГОРОДОК)</t>
  </si>
  <si>
    <t>Приложение 6б</t>
  </si>
  <si>
    <t xml:space="preserve">от 30.12.19 г. </t>
  </si>
  <si>
    <t>Тарифы на проведение диагностических (лабораторных исследований), оказываемых в амбулаторных условиях,  в том числе при оказании медицинской помощи лицам, застрахованным на территории других субъектов Российской Федерации</t>
  </si>
  <si>
    <t>Таблица 1</t>
  </si>
  <si>
    <t>(руб.)</t>
  </si>
  <si>
    <t>Код услуги</t>
  </si>
  <si>
    <t xml:space="preserve">Краткое наименование услуги </t>
  </si>
  <si>
    <t>Первичная медико-санитарная  помощь 2019 год</t>
  </si>
  <si>
    <t>1 уровень и 
подуровень 2.1</t>
  </si>
  <si>
    <t>подуровень 2.2 и 3 уровень</t>
  </si>
  <si>
    <t>2.67.960.0</t>
  </si>
  <si>
    <t>2.67.960.1</t>
  </si>
  <si>
    <t>2.67.961.0</t>
  </si>
  <si>
    <t>2.67.961.1</t>
  </si>
  <si>
    <t>A04.11.001.999</t>
  </si>
  <si>
    <t>A04.12.001</t>
  </si>
  <si>
    <t>A04.12.002</t>
  </si>
  <si>
    <t>A04.12.002.001</t>
  </si>
  <si>
    <t>A04.12.002.002</t>
  </si>
  <si>
    <t>A04.12.002.003</t>
  </si>
  <si>
    <t>A04.12.003</t>
  </si>
  <si>
    <t>A04.12.005</t>
  </si>
  <si>
    <t>A04.12.005.001</t>
  </si>
  <si>
    <t>A04.12.005.002</t>
  </si>
  <si>
    <t>A04.12.005.003</t>
  </si>
  <si>
    <t>A04.12.006</t>
  </si>
  <si>
    <t>A04.12.013</t>
  </si>
  <si>
    <t>A04.12.015</t>
  </si>
  <si>
    <t>A03.09.001</t>
  </si>
  <si>
    <t>Бронхоскопия</t>
  </si>
  <si>
    <t>A03.16.001</t>
  </si>
  <si>
    <t>Эзофагогастродуоденоскопия</t>
  </si>
  <si>
    <t>A03.18.001</t>
  </si>
  <si>
    <t>Колоноскопия</t>
  </si>
  <si>
    <t>A03.19.002</t>
  </si>
  <si>
    <t>Ректороманоскопия</t>
  </si>
  <si>
    <t>A03.20.001</t>
  </si>
  <si>
    <t>Кольпоскопия</t>
  </si>
  <si>
    <t>A03.20.003</t>
  </si>
  <si>
    <t>Гистероскопия</t>
  </si>
  <si>
    <t>A03.28.001</t>
  </si>
  <si>
    <t>Цистоскопия</t>
  </si>
  <si>
    <t>A27.30.017</t>
  </si>
  <si>
    <t>A27.30.008</t>
  </si>
  <si>
    <t>A27.30.010</t>
  </si>
  <si>
    <t>A27.30.011</t>
  </si>
  <si>
    <t>A27.30.016</t>
  </si>
  <si>
    <t>A08.30.013.001</t>
  </si>
  <si>
    <t>A27.30.006</t>
  </si>
  <si>
    <t>A27.30.007</t>
  </si>
  <si>
    <t>A27.30.018</t>
  </si>
  <si>
    <t>A09.28.087</t>
  </si>
  <si>
    <t>A26.20.009</t>
  </si>
  <si>
    <t>A08.30.046.001</t>
  </si>
  <si>
    <t>A08.30.046.002</t>
  </si>
  <si>
    <t>A08.30.046.003</t>
  </si>
  <si>
    <t>A08.30.046.004</t>
  </si>
  <si>
    <t>A08.30.046.005</t>
  </si>
  <si>
    <t>A08.30.013</t>
  </si>
  <si>
    <t>А08.30.006.001</t>
  </si>
  <si>
    <t>A11.01.016</t>
  </si>
  <si>
    <t>A11.05.002</t>
  </si>
  <si>
    <t>Получение цитологического препарата костного мозга путем пункции (забор биоптата)</t>
  </si>
  <si>
    <t>A11.06.001.001</t>
  </si>
  <si>
    <t>Пункция лимфатического узла под контролем ультразвукового исследования (забор биоптата)</t>
  </si>
  <si>
    <t>A11.20.010.003</t>
  </si>
  <si>
    <t>Пункция новообразования молочной железы прицельная пункционная под контролем ультразвукового исследования (забор биоптата)</t>
  </si>
  <si>
    <t>A11.21.005.001</t>
  </si>
  <si>
    <t>Биопсия предстательной железы под контролем ультразвукового исследования (забор биоптата)</t>
  </si>
  <si>
    <t>A11.22.001.001</t>
  </si>
  <si>
    <t>Биопсия щитовидной или паращитовидной железы под контролем ультразвукового исследования (забор биоптата)</t>
  </si>
  <si>
    <t>B01.003.004.001</t>
  </si>
  <si>
    <t>B01.003.004.002</t>
  </si>
  <si>
    <t>Проводниковая анестезия</t>
  </si>
  <si>
    <t>B01.003.004.003</t>
  </si>
  <si>
    <t>A06.30.002.1</t>
  </si>
  <si>
    <t>Описание и интерпретация рентгенографических изображений компьютерной или магнитно-резонансной томографии (повторное консультирование)</t>
  </si>
  <si>
    <t>A06.30.002.2</t>
  </si>
  <si>
    <t>Описание и интерпретация рентгенографических изображений маммографии (повторное консультирование)</t>
  </si>
  <si>
    <t>A06.30.002.3</t>
  </si>
  <si>
    <t>Описание и интерпретация рентгенографических изображений флюорографии легких (повторное консультирование)</t>
  </si>
  <si>
    <t>A07.30.016</t>
  </si>
  <si>
    <t>A07.30.016.1</t>
  </si>
  <si>
    <t>A07.03.001.001</t>
  </si>
  <si>
    <t>2.67.965.2</t>
  </si>
  <si>
    <t>2.67.965.3</t>
  </si>
  <si>
    <t>A05.25.006</t>
  </si>
  <si>
    <t>Регистрация вызванных акустических ответов мозга на постоянные модулированные тоны (ASSR тест)</t>
  </si>
  <si>
    <t>A05.25.003</t>
  </si>
  <si>
    <t>Исследование коротколатентных вызванных потенциалов</t>
  </si>
  <si>
    <t>Справочно:</t>
  </si>
  <si>
    <t>Таблица 2</t>
  </si>
  <si>
    <t>Наименование диагностического исследования</t>
  </si>
  <si>
    <t>Норматив, установленный Московской областной программой обязательного медицинского страхования, рублей</t>
  </si>
  <si>
    <t>Компьютерная томография (справочно)</t>
  </si>
  <si>
    <t>Магнитно-резонансная томография (справочно)</t>
  </si>
  <si>
    <t>Ультразвуковое исследование сердечно-сосудистой системы (справочно)</t>
  </si>
  <si>
    <t>Эндоскопические исследования (справочно)</t>
  </si>
  <si>
    <t>Молекулярно-генетические исследования с целью выявления онкологических заболеваний (справочно)</t>
  </si>
  <si>
    <t>Гистологические исследования с целью выявления онкологических заболеваний (справочно)</t>
  </si>
  <si>
    <t>Таблица 3</t>
  </si>
  <si>
    <t>Услуги для межучрежденческих расчетов</t>
  </si>
  <si>
    <t>A06.20.004</t>
  </si>
  <si>
    <t>Маммография</t>
  </si>
  <si>
    <t>A06.09.006</t>
  </si>
  <si>
    <t>Флюорография легких</t>
  </si>
  <si>
    <t>Компьютерная томография</t>
  </si>
  <si>
    <t>Магнитно-резонансная томография</t>
  </si>
  <si>
    <t xml:space="preserve">Ультразвуковое исследование сердечно-сосудистой системы </t>
  </si>
  <si>
    <t>Эндоскопические исследования</t>
  </si>
  <si>
    <t>Молекулярно-генетические исследования с целью выявления онкологических заболеваний</t>
  </si>
  <si>
    <t>Гистологические исследования с целью выявления онкологических заболеваний</t>
  </si>
  <si>
    <t>Прочие услуги</t>
  </si>
  <si>
    <t>Приложение 8</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</si>
  <si>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</si>
  <si>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</si>
  <si>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Частота применения</t>
  </si>
  <si>
    <t>2.32.967.0</t>
  </si>
  <si>
    <t xml:space="preserve">Комплексная услуга скрининга рака шейки матки </t>
  </si>
  <si>
    <t>B04.001.002</t>
  </si>
  <si>
    <t>Профилактический прием (осмотр, консультация) врача-акушера-гинеколога</t>
  </si>
  <si>
    <t>A11.20.002</t>
  </si>
  <si>
    <t>Получение цервикального мазка</t>
  </si>
  <si>
    <t>A08.20.017.002</t>
  </si>
  <si>
    <t xml:space="preserve">Исследование образца методом жидкостной цитологии </t>
  </si>
  <si>
    <t>2.32.967.0.1</t>
  </si>
  <si>
    <t>Скрининг онкогинекологических заболеваний (до 35 лет)</t>
  </si>
  <si>
    <t>B01.001.001</t>
  </si>
  <si>
    <t>Прием (осмотр, консультация) врача-акушера-гинеколога первичный</t>
  </si>
  <si>
    <t>B01.001.002</t>
  </si>
  <si>
    <t>Прием (осмотр, консультация) врача-акушера-гинеколога повторный</t>
  </si>
  <si>
    <t>B01.027.001</t>
  </si>
  <si>
    <t>Прием (осмотр, консультация) врача-онколога первичный</t>
  </si>
  <si>
    <t>B01.027.002</t>
  </si>
  <si>
    <t>Прием (осмотр, консультация) врача-онколога повторный</t>
  </si>
  <si>
    <t>A08.20.017.001</t>
  </si>
  <si>
    <t>Цитологическое исследование микропрепарата цервикального канала</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</si>
  <si>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</si>
  <si>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</si>
  <si>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</si>
  <si>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</si>
  <si>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</si>
  <si>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</si>
  <si>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2.32.967.0.2</t>
  </si>
  <si>
    <t>Скрининг онкогинекологических заболеваний (с 35 лет и старше)</t>
  </si>
  <si>
    <t>B03.032.002.1</t>
  </si>
  <si>
    <t xml:space="preserve">Комплексная услуга по проведению пренатальной диагностики нарушений внутриутробного развития ребенка, 1 этап </t>
  </si>
  <si>
    <t>B03.032.002.2</t>
  </si>
  <si>
    <t xml:space="preserve">Комплексная услуга по проведению пренатальной диагностики нарушений внутриутробного развития ребенка, 2 этап </t>
  </si>
  <si>
    <t>2.71.960.0</t>
  </si>
  <si>
    <t xml:space="preserve">Посещение ФАП  </t>
  </si>
  <si>
    <t>2.01.960.4</t>
  </si>
  <si>
    <t xml:space="preserve">«Выездная консультация «мобильного» кардиолога» (в амбулаторных условиях) </t>
  </si>
  <si>
    <t>B01.046</t>
  </si>
  <si>
    <t>Комплексный прием врача сурдолога-оториноларинголога с проведением аудиологического скрининга детей 1 года жизни (2 этап)</t>
  </si>
  <si>
    <t>B01.046.001.1</t>
  </si>
  <si>
    <t>Прием (осмотр, консультация) врача сурдолога-оториноларинголога первичный</t>
  </si>
  <si>
    <t>A05.25.002</t>
  </si>
  <si>
    <t>Исследование вызванной отоакустической эмиссии</t>
  </si>
  <si>
    <t>A12.25.005</t>
  </si>
  <si>
    <t>Импедансометрия</t>
  </si>
  <si>
    <t>B04.046</t>
  </si>
  <si>
    <t>Комплексный прием врача сурдолога-оториноларинголога с проведением исследований</t>
  </si>
  <si>
    <t>B01.027</t>
  </si>
  <si>
    <t>Консультация (консилиум) врачей-онкологов и врачей-радиотерапевтов*</t>
  </si>
  <si>
    <t>B01.038.001</t>
  </si>
  <si>
    <t>Осмотр (консультация) врачом-радиологом первичный</t>
  </si>
  <si>
    <t>A25.30.033</t>
  </si>
  <si>
    <t>Назначение лекарственных препаратов при онкологическом заболевании у взрослых</t>
  </si>
  <si>
    <t>В01.027.001.001</t>
  </si>
  <si>
    <t>Подготовка заключения - результатов исследования</t>
  </si>
  <si>
    <t>* в соответствии с приказом МЗ Московской области от 25.10.2019 № 1063 "О совершенствовании организации оказания специализированной медицинской помощи по профилю "онкология" в медицинских организациях, реализующих Московскую областную программу государственных гарантий бесплатного оказания гражданам медицинской помощи"</t>
  </si>
  <si>
    <t>Приложение 9</t>
  </si>
  <si>
    <t>Приложение 7</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</si>
  <si>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</si>
  <si>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Стоимость 1 условной единицы трудоемкости (руб.)</t>
  </si>
  <si>
    <t>Виды стоматологичекой помощи</t>
  </si>
  <si>
    <t>1. Условно-лечебные</t>
  </si>
  <si>
    <t xml:space="preserve">2.1. Лечебные по стоматологии </t>
  </si>
  <si>
    <t>2.2. Лечебные по стоматологии терапевтической и детской</t>
  </si>
  <si>
    <t>2.3. Лечебные по стоматологии хирургической</t>
  </si>
  <si>
    <t>2.4. Лечебные по ортодонтии</t>
  </si>
  <si>
    <t>2.5. Лечебные по анестезиологии</t>
  </si>
  <si>
    <t>3. Профилактические</t>
  </si>
  <si>
    <t>3.1. Профилактические Профессиональная гигиена</t>
  </si>
  <si>
    <t>3.2. Профилактические Физиотерапия в стоматологии</t>
  </si>
  <si>
    <t>стоимость УЕТ (руб.)</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</si>
  <si>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</si>
  <si>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</si>
  <si>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</si>
  <si>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</si>
  <si>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</si>
  <si>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</si>
  <si>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</si>
  <si>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</si>
  <si>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</si>
  <si>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</si>
  <si>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</si>
  <si>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</si>
  <si>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 xml:space="preserve">Описание и интерпретация рентгенографических изображений </t>
  </si>
  <si>
    <t>A06.07.010V</t>
  </si>
  <si>
    <t>A06.07.010D</t>
  </si>
  <si>
    <t>Радиовизиография челюстно-лицевой области</t>
  </si>
  <si>
    <t>A06.07.003V</t>
  </si>
  <si>
    <t>A06.07.003D</t>
  </si>
  <si>
    <t>Прицельная внутриротовая контактная рентгенография</t>
  </si>
  <si>
    <t>A25.07.001V</t>
  </si>
  <si>
    <t>A25.07.001D</t>
  </si>
  <si>
    <t>Назначение лекарственных препаратов при заболеваниях полости рта и зубов</t>
  </si>
  <si>
    <t xml:space="preserve"> -</t>
  </si>
  <si>
    <t>B01.064.003D</t>
  </si>
  <si>
    <t>Прием (осмотр, консультация) врача-стоматолога детского первичный</t>
  </si>
  <si>
    <t>B01.064.004D</t>
  </si>
  <si>
    <t>Прием (осмотр, консультация) врача-стоматолога детского повторный</t>
  </si>
  <si>
    <t>B04.064.001D</t>
  </si>
  <si>
    <t>Диспансерный прием (осмотр, консультация) врача-стоматолога детского</t>
  </si>
  <si>
    <t>B01.065.007V</t>
  </si>
  <si>
    <t>B01.065.007D</t>
  </si>
  <si>
    <t>Прием (осмотр, консультация) врача-стоматолога первичный</t>
  </si>
  <si>
    <t>B01.065.008V</t>
  </si>
  <si>
    <t>B01.065.008D</t>
  </si>
  <si>
    <t>Прием (осмотр, консультация) врача-стоматолога повторный</t>
  </si>
  <si>
    <t>B04.065.005V</t>
  </si>
  <si>
    <t>B04.065.005D</t>
  </si>
  <si>
    <t>Диспансерный прием (осмотр, консультация) врача-стоматолога</t>
  </si>
  <si>
    <t>B01.065.001V</t>
  </si>
  <si>
    <t>Прием (осмотр, консультация) врача-стоматолога-терапевта первичный</t>
  </si>
  <si>
    <t>B01.065.002V</t>
  </si>
  <si>
    <t>Прием (осмотр, консультация) врача-стоматолога-терапевта повторный</t>
  </si>
  <si>
    <t>B04.065.001V</t>
  </si>
  <si>
    <t>Диспансерный прием (осмотр, консультация) врача-стоматолога-терапевта</t>
  </si>
  <si>
    <t>B01.065.003V</t>
  </si>
  <si>
    <t>B01.065.003D</t>
  </si>
  <si>
    <t>Прием (осмотр, консультация) зубного врача первичный</t>
  </si>
  <si>
    <t>B01.065.004V</t>
  </si>
  <si>
    <t>B01.065.004D</t>
  </si>
  <si>
    <t>Прием (осмотр, консультация) зубного врача повторный</t>
  </si>
  <si>
    <t>B04.065.003V</t>
  </si>
  <si>
    <t>B04.065.003D</t>
  </si>
  <si>
    <t>Диспансерный прием (осмотр, консультация) зубного врача</t>
  </si>
  <si>
    <t>B01.067.001V</t>
  </si>
  <si>
    <t>B01.067.001D</t>
  </si>
  <si>
    <t>Прием (осмотр, консультация) врача-стоматолога-хирурга первичный</t>
  </si>
  <si>
    <t>B01.067.002V</t>
  </si>
  <si>
    <t>B01.067.002D</t>
  </si>
  <si>
    <t>Прием (осмотр, консультация) врача-стоматолога-хирурга повторный</t>
  </si>
  <si>
    <t>A13.30.007V</t>
  </si>
  <si>
    <t>A13.30.007D</t>
  </si>
  <si>
    <t>Обучение гигиене полости рта</t>
  </si>
  <si>
    <t>2.Лечебные</t>
  </si>
  <si>
    <t>2.1 Лечебные по стоматологии</t>
  </si>
  <si>
    <t>B01.003.004.002V</t>
  </si>
  <si>
    <t>В01.003.004.002D</t>
  </si>
  <si>
    <t>B01.003.004.004V</t>
  </si>
  <si>
    <t>B01.003.004.004D</t>
  </si>
  <si>
    <t>Аппликационная анестезия</t>
  </si>
  <si>
    <t>B01.003.004.005V</t>
  </si>
  <si>
    <t>B01.003.004.005D</t>
  </si>
  <si>
    <t>Инфильтрационная анестезия</t>
  </si>
  <si>
    <t>A11.07.011V</t>
  </si>
  <si>
    <t>A11.07.011D</t>
  </si>
  <si>
    <t>Инъекционное введение лекарственных препаратов в челюстно-лицевую область</t>
  </si>
  <si>
    <t>A05.07.001V</t>
  </si>
  <si>
    <t>A05.07.001D</t>
  </si>
  <si>
    <t>Электроодонтометрия зуба</t>
  </si>
  <si>
    <t>A11.07.010V</t>
  </si>
  <si>
    <t>A11.07.010D</t>
  </si>
  <si>
    <t>Введение лекарственных препаратов в пародонтальный карман</t>
  </si>
  <si>
    <t>A11.07.022V</t>
  </si>
  <si>
    <t>A11.07.022D</t>
  </si>
  <si>
    <t>Аппликация лекарственного препарата на слизистую оболочку полости рта</t>
  </si>
  <si>
    <t>A16.07.082V</t>
  </si>
  <si>
    <t>A16.07.082D</t>
  </si>
  <si>
    <t>Сошлифовывание твердых тканей зуба</t>
  </si>
  <si>
    <t>A15.07.003V</t>
  </si>
  <si>
    <t>A15.07.003D</t>
  </si>
  <si>
    <t>Наложение лечебной повязки при заболеваниях слизистой оболочки полости рта и пародонта в области одной челюсти</t>
  </si>
  <si>
    <t>2.2 Лечебные по стоматологии терапевтической и детской</t>
  </si>
  <si>
    <t>A11.07.023V</t>
  </si>
  <si>
    <t>A11.07.023D</t>
  </si>
  <si>
    <t>Применение метода серебрения зуба</t>
  </si>
  <si>
    <t>А16.07.002.001V*</t>
  </si>
  <si>
    <t>А16.07.002.001D*</t>
  </si>
  <si>
    <t xml:space="preserve">Восстановление зуба пломбой I, II, III, V, VI класс по Блэку с использованием стоматологических цементов </t>
  </si>
  <si>
    <t>А16.07.002.002V*</t>
  </si>
  <si>
    <t>А16.07.002.002D*</t>
  </si>
  <si>
    <t xml:space="preserve">Восстановление зуба пломбой I, II, III, V, VI класс по Блэку с использование материалов химического отверждения </t>
  </si>
  <si>
    <t>А16.07.002.003V*</t>
  </si>
  <si>
    <t>А16.07.002.003D*</t>
  </si>
  <si>
    <t xml:space="preserve">Восстановление зуба пломбой с нарушением контактного пункта II, III класс по Блэку с использованием стоматологических цементов </t>
  </si>
  <si>
    <t>А16.07.002.004V*</t>
  </si>
  <si>
    <t>А16.07.002.004D*</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</si>
  <si>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</si>
  <si>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А16.07.002.005V*</t>
  </si>
  <si>
    <t>А16.07.002.005D*</t>
  </si>
  <si>
    <t xml:space="preserve">Восстановление зуба пломбой пломбой IV класс по Блэку с использованием стеклоиномерных цементов </t>
  </si>
  <si>
    <t>А16.07.002.006V*</t>
  </si>
  <si>
    <t>А16.07.002.006D*</t>
  </si>
  <si>
    <t xml:space="preserve">Восстановление зуба пломбой пломбой IV класс по Блэку с использованием материалов химического отверждения </t>
  </si>
  <si>
    <t>А16.07.002.007V*</t>
  </si>
  <si>
    <t>А16.07.002.007D*</t>
  </si>
  <si>
    <t xml:space="preserve">Восстановление зуба пломбой из амальгамы I, V класс по Блэку </t>
  </si>
  <si>
    <t>А16.07.002.008V*</t>
  </si>
  <si>
    <t>А16.07.002.008D*</t>
  </si>
  <si>
    <t xml:space="preserve">Восстановление зуба пломбой из амальгамы II класс по Блэку </t>
  </si>
  <si>
    <t>А16.07.002.010V*</t>
  </si>
  <si>
    <t>А16.07.002.010D*</t>
  </si>
  <si>
    <t xml:space="preserve">Восстановление зуба пломбой I, V, VI класс по Блэку с использованием материалов из фотополимеров </t>
  </si>
  <si>
    <t>А16.07.002.011V*</t>
  </si>
  <si>
    <t>А16.07.002.011D*</t>
  </si>
  <si>
    <t xml:space="preserve">Восстановление зуба пломбой с нарушением контактного пункта II, III класс по Блэку с использованием материалов из фотополимеров </t>
  </si>
  <si>
    <t>А16.07.002.012V*</t>
  </si>
  <si>
    <t>А16.07.002.012D*</t>
  </si>
  <si>
    <t xml:space="preserve">Восстановление зуба пломбой IV класс по Блэку с использованием материалов из фотополимеров </t>
  </si>
  <si>
    <t>А16.07.002.009V*</t>
  </si>
  <si>
    <t>А16.07.002.009D*</t>
  </si>
  <si>
    <t>Наложение временной пломбы</t>
  </si>
  <si>
    <t>A16.07.091V</t>
  </si>
  <si>
    <t>A16.07.091D</t>
  </si>
  <si>
    <t>Снятие временной пломбы</t>
  </si>
  <si>
    <t>A16.07.092V</t>
  </si>
  <si>
    <t>A16.07.092D</t>
  </si>
  <si>
    <t>Трепанация зуба, искусственной коронки</t>
  </si>
  <si>
    <t>A16.07.008.001V</t>
  </si>
  <si>
    <t>A16.07.008.001D</t>
  </si>
  <si>
    <t>Пломбирование корневого канала зуба пастой</t>
  </si>
  <si>
    <t>A16.07.008.002V</t>
  </si>
  <si>
    <t>A16.07.008.002D</t>
  </si>
  <si>
    <t>Пломбирование корневого канала зуба гуттаперчивыми штифтами</t>
  </si>
  <si>
    <t>А11.07.027V</t>
  </si>
  <si>
    <t>А11.07.027D</t>
  </si>
  <si>
    <t>Наложение девитализирующей пасты</t>
  </si>
  <si>
    <t>A16.07.009V</t>
  </si>
  <si>
    <t>A16.07.009D</t>
  </si>
  <si>
    <t>Пульпотомия (ампутация коронковой пульпы)</t>
  </si>
  <si>
    <t>A16.07.010V</t>
  </si>
  <si>
    <t>A16.07.010D</t>
  </si>
  <si>
    <t>Экстирпация пульпы</t>
  </si>
  <si>
    <t>A16.07.019V</t>
  </si>
  <si>
    <t>A16.07.019D</t>
  </si>
  <si>
    <t xml:space="preserve">Временное шинирование при заболеваниях пародонта </t>
  </si>
  <si>
    <t>A16.07.030.001V</t>
  </si>
  <si>
    <t>A16.07.030.001D</t>
  </si>
  <si>
    <t>Инструментальная и медикаментозная обработка хорошо проходимого корневого канала</t>
  </si>
  <si>
    <t>A16.07.030.002V</t>
  </si>
  <si>
    <t>A16.07.030.002D</t>
  </si>
  <si>
    <t>Инструментальная и медикаментозная обработка плохо проходимого корневого канала</t>
  </si>
  <si>
    <t>A16.07.030.003V</t>
  </si>
  <si>
    <t>A16.07.030.003D</t>
  </si>
  <si>
    <t>Временное пломбирование лекарственным препаратом корневого канала</t>
  </si>
  <si>
    <t>A16.07.039V</t>
  </si>
  <si>
    <t>A16.07.039D</t>
  </si>
  <si>
    <t xml:space="preserve">Закрытый кюретаж при заболеваниях пародонта в области зуба </t>
  </si>
  <si>
    <t>A16.07.082.001V</t>
  </si>
  <si>
    <t>A16.07.082.001D</t>
  </si>
  <si>
    <t>Распломбировка корневого канала ранее леченного пастой</t>
  </si>
  <si>
    <t>A16.07.082.002V</t>
  </si>
  <si>
    <t>A16.07.082.002D</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</si>
  <si>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</si>
  <si>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</si>
  <si>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A11.07.026V</t>
  </si>
  <si>
    <t>A11.07.026D</t>
  </si>
  <si>
    <t>Взятие образца биологического материала из очагов поражения органов рта</t>
  </si>
  <si>
    <t>A11.01.019V</t>
  </si>
  <si>
    <t>A11.01.019D</t>
  </si>
  <si>
    <t>Получение соскоба с эрозивно-язвенных элементов кожи и слизистых оболочек</t>
  </si>
  <si>
    <t>A11.03.003V</t>
  </si>
  <si>
    <t>A11.03.003D</t>
  </si>
  <si>
    <t>Внутрикостное введение лекарственных препаратов</t>
  </si>
  <si>
    <t>A15.03.007V</t>
  </si>
  <si>
    <t>A15.03.007D</t>
  </si>
  <si>
    <t xml:space="preserve">Наложение шины при переломах костей </t>
  </si>
  <si>
    <t>A15.03.011V</t>
  </si>
  <si>
    <t>A15.03.011D</t>
  </si>
  <si>
    <t>Снятие шины с одной челюсти</t>
  </si>
  <si>
    <t>A15.04.002V</t>
  </si>
  <si>
    <t>A15.04.002D</t>
  </si>
  <si>
    <t>Наложение иммобилизационной повязки при вывихах (подвывихах) суставов</t>
  </si>
  <si>
    <t>A15.07.001V</t>
  </si>
  <si>
    <t>A15.07.001D</t>
  </si>
  <si>
    <t>Наложение иммобилизационной повязки при вывихах (подвывихах) зубов</t>
  </si>
  <si>
    <t>A11.07.001V</t>
  </si>
  <si>
    <t>A11.07.001D</t>
  </si>
  <si>
    <t>Биопсия слизистой полости рта</t>
  </si>
  <si>
    <t>A11.07.002V</t>
  </si>
  <si>
    <t>A11.07.002D</t>
  </si>
  <si>
    <t>Биопсия языка</t>
  </si>
  <si>
    <t>A11.07.005V</t>
  </si>
  <si>
    <t>A11.07.005D</t>
  </si>
  <si>
    <t>Биопсия слизистой преддверия полости рта</t>
  </si>
  <si>
    <t>A11.07.007V</t>
  </si>
  <si>
    <t>A11.07.007D</t>
  </si>
  <si>
    <t>Биопсия тканей губы</t>
  </si>
  <si>
    <t>A11.07.008V</t>
  </si>
  <si>
    <t>A11.07.008D</t>
  </si>
  <si>
    <t>Пункция кисты полости рта</t>
  </si>
  <si>
    <t>A11.07.009V</t>
  </si>
  <si>
    <t>A11.07.009D</t>
  </si>
  <si>
    <t>Бужирование протоков слюнных желез</t>
  </si>
  <si>
    <t>A11.07.013V</t>
  </si>
  <si>
    <t>A11.07.013D</t>
  </si>
  <si>
    <t>Пункция слюнной железы</t>
  </si>
  <si>
    <t>A11.07.014V</t>
  </si>
  <si>
    <t>A11.07.014D</t>
  </si>
  <si>
    <t>Пункция тканей полости рта</t>
  </si>
  <si>
    <t>A11.07.015V</t>
  </si>
  <si>
    <t>A11.07.015D</t>
  </si>
  <si>
    <t>Пункция языка</t>
  </si>
  <si>
    <t>A11.07.016V</t>
  </si>
  <si>
    <t>A11.07.016D</t>
  </si>
  <si>
    <t>Биопсия слизистой ротоглотки</t>
  </si>
  <si>
    <t>A11.07.018V</t>
  </si>
  <si>
    <t>A11.07.018D</t>
  </si>
  <si>
    <t>Пункция губы</t>
  </si>
  <si>
    <t>A11.07.019V</t>
  </si>
  <si>
    <t>A11.07.019D</t>
  </si>
  <si>
    <t>Пункция патологического образования слизистой преддверия полости рта</t>
  </si>
  <si>
    <t>A11.07.020V</t>
  </si>
  <si>
    <t>A11.07.020D</t>
  </si>
  <si>
    <t>Биопсия слюнной железы</t>
  </si>
  <si>
    <t>A15.01.003V</t>
  </si>
  <si>
    <t>A15.01.003D</t>
  </si>
  <si>
    <t>Наложение повязки при операции в челюстно-лицевой области</t>
  </si>
  <si>
    <t>А15.07.002V</t>
  </si>
  <si>
    <t>А15.07.002D</t>
  </si>
  <si>
    <t>Наложение повязки при операциях в полости рта</t>
  </si>
  <si>
    <t>A16.01.004V</t>
  </si>
  <si>
    <t>A16.01.004D</t>
  </si>
  <si>
    <t xml:space="preserve">Хирургическая обработка раны или инфицированной ткани </t>
  </si>
  <si>
    <t>A16.01.008V</t>
  </si>
  <si>
    <t>A16.01.008D</t>
  </si>
  <si>
    <t xml:space="preserve">Сшивание кожи и подкожной клетчатки </t>
  </si>
  <si>
    <t>A16.07.097V</t>
  </si>
  <si>
    <t>A16.07.097D</t>
  </si>
  <si>
    <t>Наложение шва на слизистую оболочку рта</t>
  </si>
  <si>
    <t>A16.01.012V</t>
  </si>
  <si>
    <t>A16.01.012D</t>
  </si>
  <si>
    <t>Вскрытие и дренирование флегмоны (абсцесса)</t>
  </si>
  <si>
    <t>A16.01.016V</t>
  </si>
  <si>
    <t>A16.01.016D</t>
  </si>
  <si>
    <t>Удаление атеромы</t>
  </si>
  <si>
    <t>A16.01.030V</t>
  </si>
  <si>
    <t>A16.01.030D</t>
  </si>
  <si>
    <t>Иссечение грануляции</t>
  </si>
  <si>
    <t>A16.04.018V</t>
  </si>
  <si>
    <t>A16.04.018D</t>
  </si>
  <si>
    <t>Вправление вывиха сустава</t>
  </si>
  <si>
    <t>A16.07.095.001V</t>
  </si>
  <si>
    <t>A16.07.095.001D</t>
  </si>
  <si>
    <t>Остановка луночного кровотечения без наложения швов методом тампонады</t>
  </si>
  <si>
    <t>A16.07.095.002V</t>
  </si>
  <si>
    <t>A16.07.095.002D</t>
  </si>
  <si>
    <t>Остановка луночного кровотечения без наложения швов с использованием гемостатических материалов</t>
  </si>
  <si>
    <t>A16.07.001.001V</t>
  </si>
  <si>
    <t>A16.07.001.001D</t>
  </si>
  <si>
    <t>Удаление временного зуба</t>
  </si>
  <si>
    <t>A16.07.001.002V</t>
  </si>
  <si>
    <t>A16.07.001.002D</t>
  </si>
  <si>
    <t>Удаление постоянного зуба</t>
  </si>
  <si>
    <t>A16.07.001.003V</t>
  </si>
  <si>
    <t>A16.07.001.003D</t>
  </si>
  <si>
    <t>Удаление зуба сложное с разъединением корней</t>
  </si>
  <si>
    <t>A16.07.024V</t>
  </si>
  <si>
    <t>A16.07.024D</t>
  </si>
  <si>
    <t>Операция удаления ретинированного, дистопированного или сверхкомплектного зуба</t>
  </si>
  <si>
    <t>A16.07.040V</t>
  </si>
  <si>
    <t>A16.07.040D</t>
  </si>
  <si>
    <t xml:space="preserve">Лоскутная операция в полости рта </t>
  </si>
  <si>
    <t>A16.07.007V</t>
  </si>
  <si>
    <t>A16.07.007D</t>
  </si>
  <si>
    <t>Резекция верхушки корня</t>
  </si>
  <si>
    <t>A16.07.011V</t>
  </si>
  <si>
    <t>A16.07.011D</t>
  </si>
  <si>
    <t>Вскрытие подслизистого или поднадкостничного очага воспаления в полости рта</t>
  </si>
  <si>
    <t>A16.07.012V</t>
  </si>
  <si>
    <t>A16.07.012D</t>
  </si>
  <si>
    <t>Вскрытие и дренирование одонтогенного абсцесса</t>
  </si>
  <si>
    <t>A16.07.013V</t>
  </si>
  <si>
    <t>A16.07.013D</t>
  </si>
  <si>
    <t>Отсроченный кюретаж лунки удаленного зуба</t>
  </si>
  <si>
    <t>A16.07.014V</t>
  </si>
  <si>
    <t>A16.07.014D</t>
  </si>
  <si>
    <t>Вскрытие и дренирование абсцесса полости рта</t>
  </si>
  <si>
    <t>A16.07.015V</t>
  </si>
  <si>
    <t>A16.07.015D</t>
  </si>
  <si>
    <t>Вскрытие и дренирование очага воспаления мягких тканей лица или дна полости рта</t>
  </si>
  <si>
    <t>A16.07.016V</t>
  </si>
  <si>
    <t>A16.07.016D</t>
  </si>
  <si>
    <t>Цистотомия или цистэктомия</t>
  </si>
  <si>
    <t>A16.07.017.002V</t>
  </si>
  <si>
    <t>A16.07.017.002D</t>
  </si>
  <si>
    <t xml:space="preserve">Коррекция объема и формы альвеолярного отростка </t>
  </si>
  <si>
    <t>A16.07.026V</t>
  </si>
  <si>
    <t>A16.07.026D</t>
  </si>
  <si>
    <t>Гингивэктомия</t>
  </si>
  <si>
    <t>A16.07.089V</t>
  </si>
  <si>
    <t>A16.07.089D</t>
  </si>
  <si>
    <t>Гингивопластика</t>
  </si>
  <si>
    <t>A16.07.038V</t>
  </si>
  <si>
    <t>A16.07.038D</t>
  </si>
  <si>
    <t xml:space="preserve">Открытый кюретаж при заболеваниях пародонта в области зуба </t>
  </si>
  <si>
    <t>A16.07.042V</t>
  </si>
  <si>
    <t>A16.07.042D</t>
  </si>
  <si>
    <t>Пластика уздечки верхней губы</t>
  </si>
  <si>
    <t>A16.07.043V</t>
  </si>
  <si>
    <t>A16.07.043D</t>
  </si>
  <si>
    <t>Пластика уздечки нижней губы</t>
  </si>
  <si>
    <t>A16.07.044V</t>
  </si>
  <si>
    <t>A16.07.044D</t>
  </si>
  <si>
    <t>Пластика уздечки языка</t>
  </si>
  <si>
    <t>A16.07.096V</t>
  </si>
  <si>
    <t>A16.07.096D</t>
  </si>
  <si>
    <t>Пластика перфорации верхнечелюстной пазухи</t>
  </si>
  <si>
    <t>A16.07.008.003V</t>
  </si>
  <si>
    <t>A16.07.008.003D</t>
  </si>
  <si>
    <t>Закрытие перфорации стенки корневого канала зуба</t>
  </si>
  <si>
    <t>A16.07.058V</t>
  </si>
  <si>
    <t>A16.07.058D</t>
  </si>
  <si>
    <t>Лечение перикоронита (промывание, рассечение и/или иссечение капюшона)</t>
  </si>
  <si>
    <t>A16.07.059V</t>
  </si>
  <si>
    <t>A16.07.059D</t>
  </si>
  <si>
    <t>Гемисекция зуба</t>
  </si>
  <si>
    <t>A11.07.025V</t>
  </si>
  <si>
    <t>A11.07.025D</t>
  </si>
  <si>
    <t>Промывание протока слюнной железы</t>
  </si>
  <si>
    <t>A16.22.012V</t>
  </si>
  <si>
    <t>A16.22.012D</t>
  </si>
  <si>
    <t>Удаление камней из протоков слюнных желез</t>
  </si>
  <si>
    <t>A16.30.064V</t>
  </si>
  <si>
    <t>A16.30.064D</t>
  </si>
  <si>
    <t>Иссечение свища мягких тканей</t>
  </si>
  <si>
    <t>A16.30.069V</t>
  </si>
  <si>
    <t>A16.30.069D</t>
  </si>
  <si>
    <t>Снятие послеоперационных швов (лигатур)</t>
  </si>
  <si>
    <t>2.4 Лечебные по ортодонтии</t>
  </si>
  <si>
    <t>B01.063.001D</t>
  </si>
  <si>
    <t>Прием (осмотр, консультация) врача-ортодонта первичный</t>
  </si>
  <si>
    <t>B01.063.002D</t>
  </si>
  <si>
    <t>Прием (осмотр, консультация) врача-ортодонта повторный</t>
  </si>
  <si>
    <t>B04.063.001D</t>
  </si>
  <si>
    <t>Диспансерный прием (осмотр, консультация) врача-ортодонта</t>
  </si>
  <si>
    <t>A02.07.004D</t>
  </si>
  <si>
    <t>Антропометрические исследования</t>
  </si>
  <si>
    <t>А23.07.002.027D</t>
  </si>
  <si>
    <t>Изготовление контрольной модели</t>
  </si>
  <si>
    <t>А02.07.010.001D</t>
  </si>
  <si>
    <t>Снятие оттиска с одной челюсти</t>
  </si>
  <si>
    <t>A02.07.010D</t>
  </si>
  <si>
    <t>Исследование на диагностических моделях челюстей</t>
  </si>
  <si>
    <t>A23.07.001.001D</t>
  </si>
  <si>
    <t>Коррекция съемного ортодонического аппарата</t>
  </si>
  <si>
    <t>A23.07.003D</t>
  </si>
  <si>
    <t>Припасовка и наложение ортодонтического аппарата</t>
  </si>
  <si>
    <t>A23.07.001.002D</t>
  </si>
  <si>
    <t>Ремонт ортодонического аппарата</t>
  </si>
  <si>
    <t>A23.07.002.037D</t>
  </si>
  <si>
    <t>Починка перелома базиса самотвердеющей пластмассой</t>
  </si>
  <si>
    <t>A23.07.002.045D</t>
  </si>
  <si>
    <t>Изготовление дуги вестибулярной с дополнительными изгибами</t>
  </si>
  <si>
    <t>A23.07.002.073D</t>
  </si>
  <si>
    <t>Изготовление дуги вестибулярной</t>
  </si>
  <si>
    <t>A23.07.002.051D</t>
  </si>
  <si>
    <t>Изготовление кольца ортодонтического</t>
  </si>
  <si>
    <t>A23.07.002.055D</t>
  </si>
  <si>
    <t>Изготовление коронки ортодонтической</t>
  </si>
  <si>
    <t>A23.07.002.058D</t>
  </si>
  <si>
    <t>Изготовление пластинки вестибулярной</t>
  </si>
  <si>
    <t>A23.07.002.059D</t>
  </si>
  <si>
    <t>Изготовление пластинки с заслоном для языка (без кламмеров)</t>
  </si>
  <si>
    <t>A23.07.002.060D</t>
  </si>
  <si>
    <t>Изготовление пластинки с окклюзионными накладками</t>
  </si>
  <si>
    <t>A16.07.053.002D</t>
  </si>
  <si>
    <t>Распил ортодонтического аппарата через винт</t>
  </si>
  <si>
    <t>2.5 Лечебные по анестезиологии</t>
  </si>
  <si>
    <t>В01.003.001V**</t>
  </si>
  <si>
    <t>В01.003.001D**</t>
  </si>
  <si>
    <t>Осмотр (консультация) врачом-анестезиологом-реаниматологом первичный</t>
  </si>
  <si>
    <t>В01.003.002V**</t>
  </si>
  <si>
    <t>В01.003.002D**</t>
  </si>
  <si>
    <t>Осмотр (консультация) врачом-анестезиологом-реаниматологом повторный</t>
  </si>
  <si>
    <t>В01.003.004V**</t>
  </si>
  <si>
    <t>В01.003.004D**</t>
  </si>
  <si>
    <t>Анестезиологическое пособие (включая раннее послеоперационное ведение)</t>
  </si>
  <si>
    <t>B01.003.004.009V **</t>
  </si>
  <si>
    <t>B01.003.004.009D **</t>
  </si>
  <si>
    <t>Тотальная внутривенная анестезия</t>
  </si>
  <si>
    <t>B01.003.004.010V **</t>
  </si>
  <si>
    <t>B01.003.004.010D **</t>
  </si>
  <si>
    <t>Комбинированный эндотрахеальный наркоз</t>
  </si>
  <si>
    <t>В01.003.004012V **</t>
  </si>
  <si>
    <t>В01.003.004012D **</t>
  </si>
  <si>
    <t>Комбинированный ингаляционный наркоз (в том числе с применением ксенона)</t>
  </si>
  <si>
    <t>3 Профилактические</t>
  </si>
  <si>
    <t>A03.07.001V</t>
  </si>
  <si>
    <t>A03.07.001D</t>
  </si>
  <si>
    <t>Люминесцентная стоматоскопия</t>
  </si>
  <si>
    <t>B04.064.002D</t>
  </si>
  <si>
    <t>Профилактический прием (осмотр, консультация) врача-стоматолога детского</t>
  </si>
  <si>
    <t>B04.065.006V</t>
  </si>
  <si>
    <t>B04.065.006D</t>
  </si>
  <si>
    <t>Профилактический прием (осмотр, консультация) врача-стоматолога</t>
  </si>
  <si>
    <t>B04.065.002V</t>
  </si>
  <si>
    <t>Профилактический прием (осмотр, консультация) врача-стоматолога-терапевта</t>
  </si>
  <si>
    <t>B04.065.004V</t>
  </si>
  <si>
    <t>B04.065.004D</t>
  </si>
  <si>
    <t>Профилактический прием (осмотр, консультация) зубного врача</t>
  </si>
  <si>
    <t>3.1 Профессиональная гигиена</t>
  </si>
  <si>
    <t>A12.07.001V</t>
  </si>
  <si>
    <t>A12.07.001D</t>
  </si>
  <si>
    <t>Витальное окрашивание твердых тканей зуба</t>
  </si>
  <si>
    <t>A12.07.003V</t>
  </si>
  <si>
    <t>A12.07.003D</t>
  </si>
  <si>
    <t>Определение индексов гигиены полости рта</t>
  </si>
  <si>
    <t>A12.07.004V</t>
  </si>
  <si>
    <t>A12.07.004D</t>
  </si>
  <si>
    <t>Определение пародонтальных индексов</t>
  </si>
  <si>
    <t>B01.065.005V</t>
  </si>
  <si>
    <t>B01.065.005D</t>
  </si>
  <si>
    <t>Прием (осмотр, консультация) гигиениста стоматологического первичный</t>
  </si>
  <si>
    <t>B01.065.006V</t>
  </si>
  <si>
    <t>B01.065.006D</t>
  </si>
  <si>
    <t>Прием (осмотр, консультация) гигиениста стоматологического повторный</t>
  </si>
  <si>
    <t>A16.07.051V</t>
  </si>
  <si>
    <t>A16.07.051D</t>
  </si>
  <si>
    <t xml:space="preserve">Профессиональная гигиена полости рта и зубов </t>
  </si>
  <si>
    <t>4, 5</t>
  </si>
  <si>
    <t>A16.07.020.001V</t>
  </si>
  <si>
    <t>A16.07.020.001D</t>
  </si>
  <si>
    <t xml:space="preserve">Удаление наддесневых и поддесневых зубных отложений в области зуба ручным методом </t>
  </si>
  <si>
    <t>A16.07.025.001V</t>
  </si>
  <si>
    <t>A16.07.025.001D</t>
  </si>
  <si>
    <t>Избирательное полирование зуба</t>
  </si>
  <si>
    <t>A22.07.002V</t>
  </si>
  <si>
    <t>A22.07.002D</t>
  </si>
  <si>
    <t xml:space="preserve">Ультразвуковое удаление наддесневых и поддесневых зубных отложений в области зуба </t>
  </si>
  <si>
    <t>A11.07.012V</t>
  </si>
  <si>
    <t>A11.07.012D</t>
  </si>
  <si>
    <t>Глубокое фторирование эмали зуба</t>
  </si>
  <si>
    <t>A11.07.024V</t>
  </si>
  <si>
    <t>A11.07.024D</t>
  </si>
  <si>
    <t xml:space="preserve">Местное применение реминерализующих препаратов в области зуба </t>
  </si>
  <si>
    <t>A16.07.057V</t>
  </si>
  <si>
    <t>A16.07.057D</t>
  </si>
  <si>
    <t>Запечатывание фиссуры зуба герметиком</t>
  </si>
  <si>
    <t>3.2 Физиотерапия в стоматологии</t>
  </si>
  <si>
    <t>B01.054.001V</t>
  </si>
  <si>
    <t>B01.054.001D</t>
  </si>
  <si>
    <t>Осмотр (консультация) врача-физиотерапевта</t>
  </si>
  <si>
    <t>A17.07.001V</t>
  </si>
  <si>
    <t>A17.07.001D</t>
  </si>
  <si>
    <t>Электрофорез лекарственных препаратов при патологии полости рта и зубов</t>
  </si>
  <si>
    <t>A17.07.003V</t>
  </si>
  <si>
    <t>A17.07.003D</t>
  </si>
  <si>
    <t>Диатермокоагуляция при патологии полости рта и зубов</t>
  </si>
  <si>
    <t>A17.07.004V</t>
  </si>
  <si>
    <t>A17.07.004D</t>
  </si>
  <si>
    <t>Ионофорез при патологии полости рта и зубов</t>
  </si>
  <si>
    <t>A17.07.006V</t>
  </si>
  <si>
    <t>A17.07.006D</t>
  </si>
  <si>
    <t>Депофорез корневого канала зуба</t>
  </si>
  <si>
    <t>A17.07.007V</t>
  </si>
  <si>
    <t>A17.07.007D</t>
  </si>
  <si>
    <t>Дарсонвализация при патологии полости рта</t>
  </si>
  <si>
    <t>A17.07.008V</t>
  </si>
  <si>
    <t>A17.07.008D</t>
  </si>
  <si>
    <t>Флюктуоризация при патологии полости рта и зубов</t>
  </si>
  <si>
    <t>A17.07.009V</t>
  </si>
  <si>
    <t>A17.07.009D</t>
  </si>
  <si>
    <t>Воздействие электрическими полями при патологии полости рта и зубов</t>
  </si>
  <si>
    <t>A17.07.010V</t>
  </si>
  <si>
    <t>A17.07.010D</t>
  </si>
  <si>
    <t>Воздействие токами надтональной частоты (ультратонотерапия) при патологии полости рта и зубов</t>
  </si>
  <si>
    <t>A17.07.011V</t>
  </si>
  <si>
    <t>A17.07.011D</t>
  </si>
  <si>
    <t>Воздействие токами ультравысокой частоты при патологии полости рта и зубов</t>
  </si>
  <si>
    <t>A17.07.012V</t>
  </si>
  <si>
    <t>A17.07.012D</t>
  </si>
  <si>
    <t>Ультравысокочастотная индуктотермия при патологии полости рта и зубов</t>
  </si>
  <si>
    <t>A20.07.001V</t>
  </si>
  <si>
    <t>A20.07.001D</t>
  </si>
  <si>
    <t>Гидроорошение при заболевании полости рта и зубов</t>
  </si>
  <si>
    <t>А21.07.001V</t>
  </si>
  <si>
    <t>А21.07.001D</t>
  </si>
  <si>
    <t>Вакуум-терапия в стоматологии</t>
  </si>
  <si>
    <t>A22.07.005V</t>
  </si>
  <si>
    <t>A22.07.005D</t>
  </si>
  <si>
    <t>Ультрафиолетовое облучение ротоглотки</t>
  </si>
  <si>
    <t>A22.07.007V</t>
  </si>
  <si>
    <t>A22.07.007D</t>
  </si>
  <si>
    <t>Ультрафонофорез лекарственных препаратов на область десен</t>
  </si>
  <si>
    <t>Примечания:</t>
  </si>
  <si>
    <t>&lt;*&gt; Включает формирование кариозной полости и медикаментозную обработку</t>
  </si>
  <si>
    <t>&lt;**&gt; Услуги по анестезиологии осуществляются только по медицинским показаниям</t>
  </si>
  <si>
    <t xml:space="preserve"> 1 При первичном и профилактическом приемах; дополнительно по показаниям: </t>
  </si>
  <si>
    <t xml:space="preserve">при диспансерном наблюдении (при наличии зубного налёта, при высокой  интенсивности кариеса), после обучения гигиене полости рта, при </t>
  </si>
  <si>
    <t>лечении пародонта, после контролируемой  чистки  зубов. До 5 лет – индекс Кузьминой; старше  5 лет и взрослые - Грина-Вермиллиона.</t>
  </si>
  <si>
    <t xml:space="preserve"> 2 Врач-стоматолог имеет право лишь интерпретировать снимки, но не делать их описание (приказ МТ и СЗ РФ "Об утверждении </t>
  </si>
  <si>
    <t>профессионального стандарта "Врач-стоматолог" № 227 от 10.05.2016).</t>
  </si>
  <si>
    <t>3 Установочная люминисцентная диагностика(онкоскрининг) слизистой рта (визилайт или аналоги, аппарат АФТили аналоги).</t>
  </si>
  <si>
    <t>4 Одного квадранта</t>
  </si>
  <si>
    <t>5 Одного квадранта, включает весь алгоритм согласно клиническим рекомендациям. Проводится:</t>
  </si>
  <si>
    <t xml:space="preserve"> - перед хирургической операцией при неудовлетворительном ГИ;</t>
  </si>
  <si>
    <t xml:space="preserve"> - при ортодонтическом лечении 1 раз в 3 мес.;</t>
  </si>
  <si>
    <t xml:space="preserve"> - перед герметизацией фиссур;</t>
  </si>
  <si>
    <t xml:space="preserve"> - перед реминерализующей. и  фторпрофилактикой;</t>
  </si>
  <si>
    <t xml:space="preserve"> - при заболевании пародонта, в зависимости от стадии (до 4-х раз в год).</t>
  </si>
  <si>
    <t>6 Включая полирование пломбы</t>
  </si>
  <si>
    <t xml:space="preserve">7 Включает удаление размягченного и пигментированного дентина, формирование полости, финирование, промывание и пломбирование </t>
  </si>
  <si>
    <t>полости. Протезирование вкладками, коронками или винирами проводится на возмездной основе.</t>
  </si>
  <si>
    <t>8 Трех зубов</t>
  </si>
  <si>
    <t>9 Одного зуба</t>
  </si>
  <si>
    <t>10 На одной челюсти</t>
  </si>
  <si>
    <t>11 Без наложения швов</t>
  </si>
  <si>
    <t>12 Один шов</t>
  </si>
  <si>
    <t>13 Без учета анестезии.</t>
  </si>
  <si>
    <t>14 В области двух-трех зубов</t>
  </si>
  <si>
    <t>15 В области одного-двух зубов</t>
  </si>
  <si>
    <t>16 Не более 2 раз в год, при индексе больше 0,7 по Грину-Вермиллиону и больше 0,5 по Кузьминой</t>
  </si>
  <si>
    <t>Дополнительные разъяснения:</t>
  </si>
  <si>
    <t>1. Первичный прием – обращение пациента первый раз в текущем календарном году по поводу определенного заболевания. При этом хронические заболевания учитываются только раз  в году. При обращении по поводу   обострения этих заболеваний  диагноз не регистрируется. У  одного  пациента  в течении года может быть зарегистрировано  несколько стоматологических заболеваний, то есть может быть несколько первичных приемов у врача.</t>
  </si>
  <si>
    <t>2. Повторный прием – повторное обращение пациента в текущем календарном году по поводу одного и того же заболевания.</t>
  </si>
  <si>
    <t>3. Диспансерный прием – обращение пациента в текущем календарном году при наличии «Контрольной карты диспансерного наблюдения» (Ф №030/у).</t>
  </si>
  <si>
    <t>4. Профилактический прием – обращение пациента в текущем календарном году с профилактической целью (здоровые и ранее санированные лица).</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</si>
  <si>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</si>
  <si>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</si>
  <si>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7. Услуги зубного техника учитываются  при сдаче врачом-ортодонтом зуботехнической конструкции пациенту, но  к УЕТ врачу-ортодонту  не добавляются.</t>
  </si>
  <si>
    <t>Приложение 10</t>
  </si>
  <si>
    <t>Приложение № 10</t>
  </si>
  <si>
    <t xml:space="preserve">к Тарифному соглашению по реализации </t>
  </si>
  <si>
    <t>Московской областной программы ОМС на 2020 год</t>
  </si>
  <si>
    <t>от 30.12.2019</t>
  </si>
  <si>
    <t>Тарифы случаев лечения по видам высокотехнологичной медицинской помощи в соответствии с перечнем видов высокотехнологичной медицинской помощи, включенных в базовую программу обязательного медицинского страхованияв, том числе при оказании медицинской помощи лицам, застрахованным на территории других субъектов Российской Федерации.</t>
  </si>
  <si>
    <t>N группы ВМП</t>
  </si>
  <si>
    <t>Наименование вида ВМП</t>
  </si>
  <si>
    <t xml:space="preserve">Коды по МКБ-10 </t>
  </si>
  <si>
    <t>Модель пациента</t>
  </si>
  <si>
    <t>Вид лечения</t>
  </si>
  <si>
    <t>Метод лечения</t>
  </si>
  <si>
    <t>Тариф, рублей</t>
  </si>
  <si>
    <t>Абдоминальная хирургия</t>
  </si>
  <si>
    <t>1.</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</si>
  <si>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</si>
  <si>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</si>
  <si>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</si>
  <si>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</si>
  <si>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</si>
  <si>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</si>
  <si>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</si>
  <si>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</si>
  <si>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</si>
  <si>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</si>
  <si>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</si>
  <si>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 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</si>
  <si>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</si>
  <si>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</si>
  <si>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</si>
  <si>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</si>
  <si>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</si>
  <si>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</si>
  <si>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</si>
  <si>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Реконструктивно-пластические, в том числе лапароскопически ассистированные операции на тонкой, толстой кишке и промежности</t>
  </si>
  <si>
    <t>D12.6, K60.4, N82.2, N82.3, N82.4, K57.2, K59.3, Q43.1, Q43.2, Q43.3, Q52.2; K59.0, K59.3; Z93.2, Z93.3, K55.2, K51, K50.0, K50.1, K50.8, K57.2, K62.3, K62.8</t>
  </si>
  <si>
    <t>семейный аденоматоз толстой кишки, тотальное поражение всех отделов толстой кишки полипами</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</si>
  <si>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</si>
  <si>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</si>
  <si>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</si>
  <si>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</si>
  <si>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</si>
  <si>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</si>
  <si>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</si>
  <si>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</si>
  <si>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</si>
  <si>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</si>
  <si>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</si>
  <si>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</si>
  <si>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</si>
  <si>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</si>
  <si>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</si>
  <si>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колпроктэктомия с формированием резервуарного анастомоза, илеостомия</t>
  </si>
  <si>
    <t>резекция пораженного участка тонкой и (или) толстой кишки, в том числе с формированием анастомоза, илеостомия (колостомия)</t>
  </si>
  <si>
    <t>2.</t>
  </si>
  <si>
    <t>Хирургическое лечение новообразований надпочечников и забрюшинного пространства</t>
  </si>
  <si>
    <t>E27.5, D35.0, D48.3, E26.0, E24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</si>
  <si>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</si>
  <si>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</si>
  <si>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</si>
  <si>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 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</si>
  <si>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</si>
  <si>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</si>
  <si>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удаление неорганной забрюшинной опухоли</t>
  </si>
  <si>
    <t>Акушерство и гинекология</t>
  </si>
  <si>
    <t>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</si>
  <si>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</si>
  <si>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O36.0, O36.1</t>
  </si>
  <si>
    <t>привычный выкидыш, сопровождающийся резус-иммунизацией</t>
  </si>
  <si>
    <t>терапевтическое лечение</t>
  </si>
  <si>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</si>
  <si>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O28.0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</si>
  <si>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</si>
  <si>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</si>
  <si>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</si>
  <si>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</si>
  <si>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</si>
  <si>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</si>
  <si>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</si>
  <si>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</si>
  <si>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</si>
  <si>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</si>
  <si>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</si>
  <si>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</si>
  <si>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</si>
  <si>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</si>
  <si>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</si>
  <si>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</si>
  <si>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4.</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</si>
  <si>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</si>
  <si>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D26, D27, D28, D25</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</si>
  <si>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</si>
  <si>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</si>
  <si>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Гастроэнтерология</t>
  </si>
  <si>
    <t>5.</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</si>
  <si>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</si>
  <si>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K50, K51, K90.0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</si>
  <si>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</si>
  <si>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</si>
  <si>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</si>
  <si>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K73.2, K74.3, K83.0,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</si>
  <si>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</si>
  <si>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</si>
  <si>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</si>
  <si>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</si>
  <si>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</si>
  <si>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</si>
  <si>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6.</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</si>
  <si>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</si>
  <si>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</si>
  <si>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</si>
  <si>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</si>
  <si>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</si>
  <si>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</si>
  <si>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</si>
  <si>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</si>
  <si>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</si>
  <si>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</si>
  <si>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</si>
  <si>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</si>
  <si>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</si>
  <si>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</si>
  <si>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</si>
  <si>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</si>
  <si>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</si>
  <si>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</si>
  <si>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</si>
  <si>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</si>
  <si>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</si>
  <si>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</si>
  <si>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</si>
  <si>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</si>
  <si>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r>
      <t>агранулоцитоз с показателями нейтрофильных лейкоцитов крови 0,5 x 10</t>
    </r>
    <r>
      <rPr>
        <vertAlign val="superscript"/>
        <sz val="12"/>
        <color indexed="8"/>
        <rFont val="Times New Roman"/>
        <family val="1"/>
        <charset val="204"/>
      </rPr>
      <t>9</t>
    </r>
    <r>
      <rPr>
        <sz val="12"/>
        <color indexed="8"/>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</si>
  <si>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</si>
  <si>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</si>
  <si>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</si>
  <si>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</si>
  <si>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7.</t>
  </si>
  <si>
    <t>Интенсивная терапия, включающая методы экстракорпорального воздействия на кровь у больных с порфириями</t>
  </si>
  <si>
    <t>E80.0, E80.1, E80.2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</si>
  <si>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</si>
  <si>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</si>
  <si>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</si>
  <si>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8.</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</si>
  <si>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</si>
  <si>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Q33.0, Q33.2, Q39.0, Q39.1, Q39.2</t>
  </si>
  <si>
    <t>врожденная киста легкого. Секвестрация легкого. Атрезия пищевода. Свищ трахеопищеводный</t>
  </si>
  <si>
    <t>Дерматовенерология</t>
  </si>
  <si>
    <t>9.</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</si>
  <si>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</si>
  <si>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</si>
  <si>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</si>
  <si>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A</t>
  </si>
  <si>
    <t>L40.1, L40.3</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</si>
  <si>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</si>
  <si>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A в сочетании с применением плазмафереза</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</si>
  <si>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</si>
  <si>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</si>
  <si>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</si>
  <si>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</si>
  <si>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</si>
  <si>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</si>
  <si>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</si>
  <si>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</si>
  <si>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</si>
  <si>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</si>
  <si>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</si>
  <si>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</si>
  <si>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</si>
  <si>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</si>
  <si>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</si>
  <si>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</si>
  <si>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</si>
  <si>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Комбустиология</t>
  </si>
  <si>
    <t>10.</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</si>
  <si>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</si>
  <si>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T20, T21, T22, T23, T24, T25, T27, T29, T30, T31.3, T31.4, T32.3, T32.4, T58,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</si>
  <si>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</si>
  <si>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</si>
  <si>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11.</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</si>
  <si>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</si>
  <si>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</si>
  <si>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</si>
  <si>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</si>
  <si>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12.</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</si>
  <si>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</si>
  <si>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</si>
  <si>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</si>
  <si>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</si>
  <si>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</si>
  <si>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</si>
  <si>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</si>
  <si>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внутримозговые злокачественные (первичные и вторичные) и доброкачественные новообразования боковых и III желудочка мозга</t>
  </si>
  <si>
    <t>C71.6,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</si>
  <si>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</si>
  <si>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C71.6, C79.3, D33.1, D18.0, D43.1</t>
  </si>
  <si>
    <t>внутримозговые злокачественные (первичные и вторичные) и доброкачественные новообразования мозжечка</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</si>
  <si>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</si>
  <si>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</si>
  <si>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</si>
  <si>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</si>
  <si>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</si>
  <si>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</si>
  <si>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</si>
  <si>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C72.2,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</si>
  <si>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</si>
  <si>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</si>
  <si>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</si>
  <si>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</si>
  <si>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</si>
  <si>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</si>
  <si>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</si>
  <si>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</si>
  <si>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</si>
  <si>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D76.0,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</si>
  <si>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</si>
  <si>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</si>
  <si>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</si>
  <si>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</si>
  <si>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</si>
  <si>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</si>
  <si>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</si>
  <si>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</si>
  <si>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</si>
  <si>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</si>
  <si>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</si>
  <si>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</si>
  <si>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</si>
  <si>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</si>
  <si>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</si>
  <si>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</si>
  <si>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</si>
  <si>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</si>
  <si>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</si>
  <si>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</si>
  <si>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</si>
  <si>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M85.0, M85.5, Q01, Q67.2, Q67.3, Q75.0, Q75.2, Q75.8, Q87.0, S02.1, S02.2, S02.7 - S02.9, T90.2,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</si>
  <si>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</si>
  <si>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</si>
  <si>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13.</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</si>
  <si>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</si>
  <si>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</si>
  <si>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</si>
  <si>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</si>
  <si>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14.</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</si>
  <si>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</si>
  <si>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</si>
  <si>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</si>
  <si>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</si>
  <si>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15.</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</si>
  <si>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</si>
  <si>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16.</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</si>
  <si>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</si>
  <si>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</si>
  <si>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</si>
  <si>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</si>
  <si>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17.</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</si>
  <si>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</si>
  <si>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эндоваскулярное вмешательство с применением адгезивных клеевых композиций, микроэмболов, микроспиралей и стентов</t>
  </si>
  <si>
    <t>Неонатология</t>
  </si>
  <si>
    <t>18.</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</si>
  <si>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</si>
  <si>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P22, P23, P36, P10.0, P10.1, P10.2, P10.3, P10.4, P10.8, P11.1, P11.5, P52.1, P52.2, P52.4, P52.6, P90.0,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</si>
  <si>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</si>
  <si>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</si>
  <si>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</si>
  <si>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</si>
  <si>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</si>
  <si>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</si>
  <si>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</si>
  <si>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19.</t>
  </si>
  <si>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</si>
  <si>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P05.0, P05.1, P07</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</si>
  <si>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</si>
  <si>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</si>
  <si>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</si>
  <si>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</si>
  <si>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</si>
  <si>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</si>
  <si>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</si>
  <si>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</si>
  <si>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</si>
  <si>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20.</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</si>
  <si>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</si>
  <si>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C00, C01, C02, C04 - C06, C09.0, C09.1, C09.8, C09.9, C10.0, C10.1, C10.2, C10.3,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</si>
  <si>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</si>
  <si>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</si>
  <si>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</si>
  <si>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</si>
  <si>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</si>
  <si>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</si>
  <si>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</si>
  <si>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</si>
  <si>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</si>
  <si>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</si>
  <si>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</si>
  <si>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</si>
  <si>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</si>
  <si>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</si>
  <si>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</si>
  <si>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</si>
  <si>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</si>
  <si>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</si>
  <si>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</si>
  <si>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</si>
  <si>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</si>
  <si>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</si>
  <si>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эндоскопическая комбинированная операция (электрорезекция, аргоноплазменная коагуляция и фотодинамическая терапия опухоли)</t>
  </si>
  <si>
    <t>C15, C16, C18, C17, C19, C21, C20</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</si>
  <si>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</si>
  <si>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эндоскопическая Nd:YAG лазерная коагуляция опухоли</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</si>
  <si>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</si>
  <si>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</si>
  <si>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</si>
  <si>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</si>
  <si>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</si>
  <si>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</si>
  <si>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</si>
  <si>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</si>
  <si>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</si>
  <si>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</si>
  <si>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</si>
  <si>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</si>
  <si>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чрескожная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</si>
  <si>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</si>
  <si>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</si>
  <si>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</si>
  <si>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</si>
  <si>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</si>
  <si>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</si>
  <si>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</si>
  <si>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</si>
  <si>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</si>
  <si>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Nd:YAG лазерная коагуляция опухоли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</si>
  <si>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</si>
  <si>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</si>
  <si>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</si>
  <si>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</si>
  <si>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</si>
  <si>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</si>
  <si>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</si>
  <si>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</si>
  <si>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</si>
  <si>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</si>
  <si>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</si>
  <si>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</si>
  <si>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</si>
  <si>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</si>
  <si>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</si>
  <si>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</si>
  <si>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</si>
  <si>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</si>
  <si>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немелкоклеточный ранний центральный рак легкого (Tis-T1NoMo)</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</si>
  <si>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</si>
  <si>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</si>
  <si>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</si>
  <si>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</si>
  <si>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</si>
  <si>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</si>
  <si>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</si>
  <si>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</si>
  <si>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</si>
  <si>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</si>
  <si>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</si>
  <si>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</si>
  <si>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эндоскопическая лазерная реканализация и устранение дыхательной недостаточности при стенозирующей опухоли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</si>
  <si>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</si>
  <si>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</si>
  <si>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</si>
  <si>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</si>
  <si>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</si>
  <si>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</si>
  <si>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опухоль вилочковой железы (I - II стадия). Опухоль переднего, заднего средостения (начальные формы). Метастатическое поражение средостения</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</si>
  <si>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</si>
  <si>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</si>
  <si>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</si>
  <si>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t>радиочастотная аблация опухоли мягких тканей грудной стенки под ультразвуковой навигацией (или) под контролем компьютерной томографии</t>
  </si>
  <si>
    <t>C50.2, C50.9, C50.3</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</si>
  <si>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</si>
  <si>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</si>
  <si>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</si>
  <si>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t>
  </si>
  <si>
    <t>экстирпация матки с придатками видеоэндоскопическая</t>
  </si>
  <si>
    <t>Местнораспространенные формы злокачественных новообразований шейки матки, осложненные кровотечением</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</si>
  <si>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</si>
  <si>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</si>
  <si>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</si>
  <si>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</si>
  <si>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</si>
  <si>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</si>
  <si>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</si>
  <si>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</si>
  <si>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</si>
  <si>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</si>
  <si>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</si>
  <si>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</si>
  <si>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</si>
  <si>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</si>
  <si>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C51, C52</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</si>
  <si>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</si>
  <si>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</si>
  <si>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</si>
  <si>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</si>
  <si>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</si>
  <si>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</si>
  <si>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</si>
  <si>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</si>
  <si>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</si>
  <si>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</si>
  <si>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</si>
  <si>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</si>
  <si>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</si>
  <si>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C60</t>
  </si>
  <si>
    <t>злокачественные новообразования полового члена</t>
  </si>
  <si>
    <t>многокурсовая фотодинамическая терапия, пролонгированная фотодинамическая терапия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</si>
  <si>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</si>
  <si>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</si>
  <si>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</si>
  <si>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</si>
  <si>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</si>
  <si>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</si>
  <si>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</si>
  <si>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</si>
  <si>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C78</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</si>
  <si>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</si>
  <si>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</si>
  <si>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</si>
  <si>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C78.1, C38.4, C38.8, C45.0, C78.2</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</si>
  <si>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</si>
  <si>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</si>
  <si>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</si>
  <si>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</si>
  <si>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</si>
  <si>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</si>
  <si>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C79.2, C43, C44, C50</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</si>
  <si>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</si>
  <si>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</si>
  <si>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C79.5, C40.0, C40.1, C40.2, C40.3, C40.8, C40.9, C41.2, C41.3, C41.4, C41.8, C41.9, C49, C50, C79.8</t>
  </si>
  <si>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</si>
  <si>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</si>
  <si>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</si>
  <si>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</si>
  <si>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криодеструкцияи др.) при злокачественных новообразованиях, в том числе у детей</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</si>
  <si>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</si>
  <si>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</si>
  <si>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</si>
  <si>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</si>
  <si>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</si>
  <si>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</si>
  <si>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</si>
  <si>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</si>
  <si>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</si>
  <si>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</si>
  <si>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</si>
  <si>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</si>
  <si>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</si>
  <si>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</si>
  <si>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</si>
  <si>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</si>
  <si>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</si>
  <si>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</si>
  <si>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</si>
  <si>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</si>
  <si>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</si>
  <si>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</si>
  <si>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</si>
  <si>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</si>
  <si>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</si>
  <si>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</si>
  <si>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</si>
  <si>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</si>
  <si>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</si>
  <si>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</si>
  <si>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</si>
  <si>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</si>
  <si>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</si>
  <si>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</si>
  <si>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</si>
  <si>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</si>
  <si>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</si>
  <si>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</si>
  <si>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</si>
  <si>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</si>
  <si>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</si>
  <si>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</si>
  <si>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</si>
  <si>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</si>
  <si>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</si>
  <si>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</si>
  <si>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</si>
  <si>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</si>
  <si>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</si>
  <si>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C18, C19, C20, C08, C48.1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</si>
  <si>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</si>
  <si>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</si>
  <si>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</si>
  <si>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</si>
  <si>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</si>
  <si>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</si>
  <si>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</si>
  <si>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</si>
  <si>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</si>
  <si>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</si>
  <si>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</si>
  <si>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</si>
  <si>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</si>
  <si>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</si>
  <si>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</si>
  <si>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</si>
  <si>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</si>
  <si>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</si>
  <si>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</si>
  <si>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</si>
  <si>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</si>
  <si>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C20</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</si>
  <si>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</si>
  <si>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</si>
  <si>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C22, C23, C24</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</si>
  <si>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</si>
  <si>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</si>
  <si>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</si>
  <si>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</si>
  <si>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</si>
  <si>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</si>
  <si>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</si>
  <si>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</si>
  <si>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</si>
  <si>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</si>
  <si>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</si>
  <si>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</si>
  <si>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</si>
  <si>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</si>
  <si>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</si>
  <si>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</si>
  <si>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</si>
  <si>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</si>
  <si>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C37, C08.1, C38.2, C38.3, C78.1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</si>
  <si>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</si>
  <si>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</si>
  <si>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C38.4, C38.8, C45, C78.2</t>
  </si>
  <si>
    <t>пролонгированная внутриплевральная гипертермическая хемиоперфузия, фотодинамическая терапия</t>
  </si>
  <si>
    <t>C40.0, C40.1, C40.2, C40.3, C40.8, C40.9, C41.2, C41.3, C41.4, C41.8, C41.9, C79.5, C43.5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</si>
  <si>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</si>
  <si>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</si>
  <si>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</si>
  <si>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</si>
  <si>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</si>
  <si>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C43, C44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</si>
  <si>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</si>
  <si>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</si>
  <si>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</si>
  <si>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</si>
  <si>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</si>
  <si>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</si>
  <si>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</si>
  <si>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</si>
  <si>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</si>
  <si>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</si>
  <si>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</si>
  <si>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t>C49.1, C49.2, C49.3, C49.5, C49.6, C47.1, C47.2, C47.3, C47.5, C43.5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</si>
  <si>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</si>
  <si>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</si>
  <si>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</si>
  <si>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</si>
  <si>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</si>
  <si>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</si>
  <si>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</si>
  <si>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</si>
  <si>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</si>
  <si>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</si>
  <si>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</si>
  <si>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</si>
  <si>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придатками</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</si>
  <si>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</si>
  <si>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</si>
  <si>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</si>
  <si>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</si>
  <si>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</si>
  <si>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</si>
  <si>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</si>
  <si>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C53, C54, C56, C57.8</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</si>
  <si>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</si>
  <si>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</si>
  <si>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</si>
  <si>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</si>
  <si>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</si>
  <si>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</si>
  <si>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</si>
  <si>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</si>
  <si>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</si>
  <si>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</si>
  <si>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</si>
  <si>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</si>
  <si>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</si>
  <si>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</si>
  <si>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</si>
  <si>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</si>
  <si>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</si>
  <si>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C74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</si>
  <si>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</si>
  <si>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</si>
  <si>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</si>
  <si>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</si>
  <si>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</si>
  <si>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</si>
  <si>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</si>
  <si>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</si>
  <si>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C38, C39</t>
  </si>
  <si>
    <t>местнораспространенные опухоли органов средостения</t>
  </si>
  <si>
    <t>предоперационная или послеоперационная химиотерапия с проведением хирургического вмешательства в течение одной госпитализации</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</si>
  <si>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</si>
  <si>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</si>
  <si>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Высокоинтенсивная фокусированная ультразвуковая терапия (HIFU) при злокачественных новообразованиях, в том числе у детей</t>
  </si>
  <si>
    <t>C22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</si>
  <si>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</si>
  <si>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</si>
  <si>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</si>
  <si>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</si>
  <si>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C40, C41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</si>
  <si>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</si>
  <si>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</si>
  <si>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C48, C49</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</si>
  <si>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</si>
  <si>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</si>
  <si>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C50, C67, C74, C73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</si>
  <si>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</si>
  <si>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</si>
  <si>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</si>
  <si>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высокоинтенсивная фокусированная ультразвуковая терапия (HIFU) при злокачественных новообразованиях простаты</t>
  </si>
  <si>
    <t>22.</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</si>
  <si>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</si>
  <si>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C81 - C90, C91.0, C91.5 - C91.9, C92, C93, C94.0, C94.2 - C94.7, C95, C96.9, C00 - C14, C15 - C21, C22, C23 - C26, C30 - C32, C34, C37, C38, C39, C40, C41, C45, C46, C47, C48, C49, C51 - C58, C60, C61, C62, C63, C64, C65, C66, C67, C68, C69, C71, C72, C73, C74, C75, C76, C77, C78, C79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</si>
  <si>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</si>
  <si>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</si>
  <si>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23.</t>
  </si>
  <si>
    <t>Дистанционная лучевая терапия в радиотерапевтических отделениях при злокачественных новообразованиях</t>
  </si>
  <si>
    <t>C00 - C14, C15 - C17, C18 - C22, C23 - C25, C30, C31, C32, C33, C34, C37, C39, C40, C41, C44, C48, C49, C50, C51, C55, C60, C61, C64, C67, C68, C73, C74, C77</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</si>
  <si>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</si>
  <si>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</si>
  <si>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C51, C52, C53, C54, C55</t>
  </si>
  <si>
    <t>интраэпительальные, микроинвазивные и инвазивные злокачественные новообразования вульвы, влагалища, шейки и тела матки (TO-4N0-1M0-1), в том числе с метастазированием в параортальные или паховые лимфоузлы</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</si>
  <si>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</si>
  <si>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</si>
  <si>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</si>
  <si>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</si>
  <si>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 C75.3, C79.3, C79.4</t>
  </si>
  <si>
    <t>Первичные и вторичные злокачественные новообразования оболочек головного мозга, спинного мозга, головного мозга</t>
  </si>
  <si>
    <t>C81, C82, C83, C84, C85</t>
  </si>
  <si>
    <t>злокачественные новообразования лимфоидной ткани</t>
  </si>
  <si>
    <t>24.</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</si>
  <si>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</si>
  <si>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</si>
  <si>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</si>
  <si>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</si>
  <si>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25.</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</si>
  <si>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</si>
  <si>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</si>
  <si>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</si>
  <si>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Оториноларингология</t>
  </si>
  <si>
    <t>26.</t>
  </si>
  <si>
    <t>Реконструктивные операции на звукопроводящем аппарате среднего уха</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</si>
  <si>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</si>
  <si>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</si>
  <si>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</si>
  <si>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</si>
  <si>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</si>
  <si>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</si>
  <si>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H74.1, H74.2, H74.3, H90</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</si>
  <si>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</si>
  <si>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</si>
  <si>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</si>
  <si>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</si>
  <si>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27.</t>
  </si>
  <si>
    <t>Хирургическое лечение болезни Меньера и других нарушений вестибулярной функции</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</si>
  <si>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</si>
  <si>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</si>
  <si>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</si>
  <si>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</si>
  <si>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</si>
  <si>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</si>
  <si>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</si>
  <si>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околоносовых пазух, основания черепа и среднего уха</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</si>
  <si>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</si>
  <si>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</si>
  <si>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</si>
  <si>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Реконструктивно-пластическое восстановление функции гортани и трахеи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</si>
  <si>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</si>
  <si>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</si>
  <si>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</si>
  <si>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</si>
  <si>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</si>
  <si>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</si>
  <si>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</si>
  <si>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</si>
  <si>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</si>
  <si>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</si>
  <si>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</si>
  <si>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</si>
  <si>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Офтальмология</t>
  </si>
  <si>
    <t>28.</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</si>
  <si>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</si>
  <si>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H26.0 - H26.4, H40.1 -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</si>
  <si>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</si>
  <si>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</si>
  <si>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</si>
  <si>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</si>
  <si>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</si>
  <si>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</si>
  <si>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</si>
  <si>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</si>
  <si>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</si>
  <si>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</si>
  <si>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</si>
  <si>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</si>
  <si>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E10.3, E11.3, H25.0 - H25.9, H26.0 - H26.4, H27.0, H28, H30.0 - H30.9, H31.3, H32.8, H33.0 - H33.5, H34.8, H35.2 - H35.4, H36.8, H43.1, H43.3,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</si>
  <si>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</si>
  <si>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</si>
  <si>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реконструкция передней камеры, включая лазерную экстракцию, осложненной катаракты с имплантацией эластичной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</si>
  <si>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</si>
  <si>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</si>
  <si>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H02.0 - H02.5, H04.0 - H04.6, H05.0 - H05.5, H11.2, H21.5, H27.0, H27.1, H26.0 - H26.9, H31.3, H40.3, S00.1, S00.2, S02.30, S02.31, S02.80, S02.81, S04.0 - S04.5, S05.0 - S05.9, T26.0 - T26.9, H44.0 - H44.8, T85.2, T85.3, T90.4, T95.0, T95.8</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</si>
  <si>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</si>
  <si>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</si>
  <si>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</si>
  <si>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</si>
  <si>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</si>
  <si>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</si>
  <si>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C43.1, C44.1, C69, C72.3, D31.5, D31.6, Q10.7, Q11.0 - Q11.2</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</si>
  <si>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</si>
  <si>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</si>
  <si>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</si>
  <si>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</si>
  <si>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</si>
  <si>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</si>
  <si>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</si>
  <si>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</si>
  <si>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</si>
  <si>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</si>
  <si>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</si>
  <si>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</si>
  <si>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</si>
  <si>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</si>
  <si>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</si>
  <si>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</si>
  <si>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</si>
  <si>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</si>
  <si>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29.</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</si>
  <si>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</si>
  <si>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H26.0, H26.1, H26.2, H26.4, H27.0, H33.0, H33.2 - 33.5, H35.1, H40.3, H40.4, H40.5, H43.1, H43.3, H49.9, Q10.0, Q10.1, Q10.4 - Q10.7, Q11.1, Q12.0, Q12.1, Q12.3, Q12.4, Q12.8, Q13.0, Q13.3, Q13.4, Q13.8, Q14.0, Q14.1, Q14.3, Q15.0, H02.0 - H02.5, H04.5, H05.3, H11.2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</si>
  <si>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</si>
  <si>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</si>
  <si>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</si>
  <si>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</si>
  <si>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30.</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</si>
  <si>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</si>
  <si>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</si>
  <si>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</si>
  <si>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</si>
  <si>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K90.0, K90.4, K90.8, K90.9, K63.8, E73, E74.3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</si>
  <si>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</si>
  <si>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</si>
  <si>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</si>
  <si>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</si>
  <si>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</si>
  <si>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</si>
  <si>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</si>
  <si>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</si>
  <si>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</si>
  <si>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31.</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</si>
  <si>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</si>
  <si>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</si>
  <si>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</si>
  <si>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</si>
  <si>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</si>
  <si>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</si>
  <si>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32.</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</si>
  <si>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</si>
  <si>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I27.0, I27.8, I30.0, I30.9, I31.0, I31.1, I33.0, I33.9, I34.0, I34.2, I35.1, I35.2, 136.0, I36.1, I36.2, I42, I44.2, I45.6, I45.8, I47.0, 147.1, I47.2, I47.9, I48, I49.0, I49.3, I49.5, I49.8, I51.4, Q21.1, Q23.0, Q23.1, Q23.2, Q23.3, Q24.5, Q25.1, Q25.3</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</si>
  <si>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</si>
  <si>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</si>
  <si>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Ревматология</t>
  </si>
  <si>
    <t>33.</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</si>
  <si>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</si>
  <si>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M05.0, M05.1, M05.2, M05.3, M05.8, M06.0, M06.1, M06.4, M06.8, M08, M45, M32, M34, M07.2</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</si>
  <si>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</si>
  <si>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</si>
  <si>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</si>
  <si>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Сердечно-сосудистая хирургия</t>
  </si>
  <si>
    <t>34.</t>
  </si>
  <si>
    <t>Коронарная реваскуляризация миокарда с применением ангиопластики в сочетании со стентированием при ишемической болезни сердца</t>
  </si>
  <si>
    <t>I20.0, I21.0, I21.1, I21.2, I21.3, I21.9, I22</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</si>
  <si>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</si>
  <si>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</si>
  <si>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35.</t>
  </si>
  <si>
    <t>баллонная вазодилатация с установкой 2 стентов в сосуд (сосуды)</t>
  </si>
  <si>
    <t>36.</t>
  </si>
  <si>
    <t>баллонная вазодилатация с установкой 3 стентов в сосуд (сосуды)</t>
  </si>
  <si>
    <t>37.</t>
  </si>
  <si>
    <t>I20.0, I21.4, I21.9, I22</t>
  </si>
  <si>
    <t>нестабильная стенокардия, острый и повторный инфаркт миокарда (без подъема сегмента ST электрокардиограммы)</t>
  </si>
  <si>
    <t>38.</t>
  </si>
  <si>
    <t>39.</t>
  </si>
  <si>
    <t>40.</t>
  </si>
  <si>
    <t>I20.1, I20.8, I25</t>
  </si>
  <si>
    <t>ишемическая болезнь сердца со стенозированием 1 - 3 коронарных артерий</t>
  </si>
  <si>
    <t>баллонная вазодилатация с установкой 1 - 3 стентов в сосуд (сосуды)</t>
  </si>
  <si>
    <t>41.</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</si>
  <si>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</si>
  <si>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</si>
  <si>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</si>
  <si>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</si>
  <si>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42.</t>
  </si>
  <si>
    <t>Эндоваскулярная, хирургическая коррекция нарушений ритма сердца без имплантации кардиовертера-дефибриллятора у детей</t>
  </si>
  <si>
    <t>43.</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</si>
  <si>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</si>
  <si>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</si>
  <si>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</si>
  <si>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44.</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</si>
  <si>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</si>
  <si>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 I21, I22,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</si>
  <si>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</si>
  <si>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</si>
  <si>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Торакальная хирургия</t>
  </si>
  <si>
    <t>45.</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</si>
  <si>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</si>
  <si>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</si>
  <si>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</si>
  <si>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</si>
  <si>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</si>
  <si>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</si>
  <si>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</si>
  <si>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</si>
  <si>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</si>
  <si>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</si>
  <si>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</si>
  <si>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46.</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</si>
  <si>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</si>
  <si>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</si>
  <si>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</si>
  <si>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47.</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</si>
  <si>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</si>
  <si>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</si>
  <si>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</si>
  <si>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</si>
  <si>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M42, M43, M45, M46, M48, M50, M51, M53, M92, M93, M95, Q76.2</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</si>
  <si>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</si>
  <si>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</si>
  <si>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M00, M01, M03.0, M12.5, M17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</si>
  <si>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</si>
  <si>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</si>
  <si>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</si>
  <si>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</si>
  <si>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</si>
  <si>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</si>
  <si>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</si>
  <si>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</si>
  <si>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S70.7, S70.9, S71, S72, S77, S79, S42, S43, S47, S49, S50, M99.9, M21.6, M95.1, M21.8,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</si>
  <si>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</si>
  <si>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</si>
  <si>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</si>
  <si>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</si>
  <si>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</si>
  <si>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M25.3, M91, M95.8, Q65.0, Q65.1, Q65.3, Q65.4, Q65.8, M16.2, M16.3, M92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</si>
  <si>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</si>
  <si>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</si>
  <si>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</si>
  <si>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</si>
  <si>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</si>
  <si>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48.</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</si>
  <si>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</si>
  <si>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T84, S12.0, S12.1, S13, S19, S22.0, S22.1, S23, S32.0, S32.1, S33, T08, T09, T85, T91, M80, M81, М82, M86, M85, M87, M96, M99, Q67, Q76.0, Q76.1, Q76.4, Q77, Q76.3</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</si>
  <si>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</si>
  <si>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фиксацией позвоночника дорсальными или вентральными имплантатами</t>
  </si>
  <si>
    <t>49.</t>
  </si>
  <si>
    <t>A18.0, S12.0, S12.1, S13, S14, S19, S22.0, S22.1, S23, S24, S32.0, S32.1, S33, S34, T08, T09, T85, T91, M80, M81, M82,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</si>
  <si>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</si>
  <si>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</si>
  <si>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50.</t>
  </si>
  <si>
    <t>Эндопротезирование суставов конечностей</t>
  </si>
  <si>
    <t>S72.1, M84.1</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</si>
  <si>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</si>
  <si>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</si>
  <si>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</si>
  <si>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</si>
  <si>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51.</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</si>
  <si>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</si>
  <si>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M16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</si>
  <si>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</si>
  <si>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</si>
  <si>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</si>
  <si>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</si>
  <si>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M16.2, M16.3</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</si>
  <si>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</si>
  <si>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</si>
  <si>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M16.4, M16.5</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</si>
  <si>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</si>
  <si>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</si>
  <si>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</si>
  <si>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</si>
  <si>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52.</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</si>
  <si>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</si>
  <si>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M40, M41,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</si>
  <si>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</si>
  <si>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</si>
  <si>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</si>
  <si>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53.</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</si>
  <si>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</si>
  <si>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</si>
  <si>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</si>
  <si>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радикальная цистэктомия с кишечной пластикой мочевого пузыря</t>
  </si>
  <si>
    <t>аугментационная цистопластика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</si>
  <si>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</si>
  <si>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</si>
  <si>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</si>
  <si>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</si>
  <si>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</si>
  <si>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</si>
  <si>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</si>
  <si>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</si>
  <si>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</si>
  <si>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</si>
  <si>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</si>
  <si>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</si>
  <si>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</si>
  <si>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</si>
  <si>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N20.2, N20.0, N13.0, N13.1, N13.2, C67, Q62.1, Q62.2, Q62.3, Q62.7</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</si>
  <si>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</si>
  <si>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</si>
  <si>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54.</t>
  </si>
  <si>
    <t>Оперативные вмешательства на органах мочеполовой системы с имплантацией синтетических сложных и сетчатых протезов</t>
  </si>
  <si>
    <t>R32, N31.2</t>
  </si>
  <si>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</si>
  <si>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</si>
  <si>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Челюстно-лицевая хирургия</t>
  </si>
  <si>
    <t>55.</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</si>
  <si>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</si>
  <si>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</si>
  <si>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</si>
  <si>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</si>
  <si>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</si>
  <si>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</si>
  <si>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</si>
  <si>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Q35.0, 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</si>
  <si>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</si>
  <si>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</si>
  <si>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</si>
  <si>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Q35.0, Q35.1,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</si>
  <si>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</si>
  <si>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</si>
  <si>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</si>
  <si>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</si>
  <si>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</si>
  <si>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K07.0, K07.1, K07.2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</si>
  <si>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</si>
  <si>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</si>
  <si>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</si>
  <si>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</si>
  <si>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</si>
  <si>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</si>
  <si>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Q18.5, Q18.4</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</si>
  <si>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</si>
  <si>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</si>
  <si>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</si>
  <si>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</si>
  <si>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</si>
  <si>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</si>
  <si>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</si>
  <si>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</si>
  <si>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</si>
  <si>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</si>
  <si>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</si>
  <si>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</si>
  <si>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</si>
  <si>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</si>
  <si>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</si>
  <si>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</si>
  <si>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</si>
  <si>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56.</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</si>
  <si>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</si>
  <si>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</si>
  <si>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</si>
  <si>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</si>
  <si>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</si>
  <si>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</si>
  <si>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</si>
  <si>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57.</t>
  </si>
  <si>
    <t>Комплексное лечение тяжелых форм АКТГ-синдрома</t>
  </si>
  <si>
    <t>E24.3, E24.9</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</si>
  <si>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</si>
  <si>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</si>
  <si>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</si>
  <si>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</si>
  <si>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Приложение 11</t>
  </si>
  <si>
    <t xml:space="preserve">эмболизация печени с использованием лекарственных средств </t>
  </si>
  <si>
    <t xml:space="preserve"> абляция при новообразованиях печени</t>
  </si>
  <si>
    <t xml:space="preserve">резекция сегмента (сегментов) печени комбинированная с ангиопластикой </t>
  </si>
  <si>
    <t xml:space="preserve">реконструктивно-пластическая операция по восстановлению непрерывности кишечника - закрытие стомы с формированием анастомоза </t>
  </si>
  <si>
    <t xml:space="preserve"> 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</si>
  <si>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 xml:space="preserve">радиочастотная термоаблация опухоли под ультразвуковой навигацией и (или) контролем компьютерной томографии </t>
  </si>
  <si>
    <t>видеоассистированное удаление опухоли средостения</t>
  </si>
  <si>
    <t>широкое иссечение меланомы кожи с реконструктивно-пластическим компонентом расширенное (микрохирургическая реконструкция)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</si>
  <si>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</si>
  <si>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</si>
  <si>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 xml:space="preserve">реконструкция передней камеры с лазерной экстракцией осложненной катаракты с имплантацией интраокулярной линзы </t>
  </si>
  <si>
    <t xml:space="preserve">имплантация антиглаукоматозного дренажа </t>
  </si>
  <si>
    <t xml:space="preserve">модифицированная синустрабекулэктомия с имплантацией антиглаукоматозного дренажа </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</si>
  <si>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</si>
  <si>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</si>
  <si>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</si>
  <si>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 xml:space="preserve">уретропластика кожным лоскутом </t>
  </si>
  <si>
    <t xml:space="preserve">кишечная пластика мочеточника </t>
  </si>
  <si>
    <t xml:space="preserve">уретероцистанастомоз (операция Боари), в том числе у детей </t>
  </si>
  <si>
    <t xml:space="preserve">уретероцистоанастомоз при рецидивных формах уретерогидронефроза </t>
  </si>
  <si>
    <t>уретероилеосигмостомия у детей</t>
  </si>
  <si>
    <t xml:space="preserve">эндоскопическое бужирование и стентирование мочеточника у детей </t>
  </si>
  <si>
    <t>цистопластика и восстановление уретры при гипоспадии, эписпадии и экстрофии</t>
  </si>
  <si>
    <t xml:space="preserve"> пластическое ушивание свища с анатомической реконструкцией </t>
  </si>
  <si>
    <t>апендикоцистостомия по Митрофанову у детей с нейрогенным мочевым пузырем</t>
  </si>
  <si>
    <t xml:space="preserve">восстановление уретры с использованием реваскуляризированного свободного лоскута </t>
  </si>
  <si>
    <t xml:space="preserve"> уретропластика лоскутом из слизистой рта </t>
  </si>
  <si>
    <t>иссечение и закрытие свища женских половых органов (фистулопластика)</t>
  </si>
  <si>
    <t>ГОСУДАРСТВЕННОЕ БЮДЖЕТНОЕ УЧРЕЖДЕНИЕ ЗДРАВООХРАНЕНИЯ МОСКОВСКОЙ ОБЛАСТИ "СЕРПУХОВСКАЯ РАЙОННАЯ ПОЛИКЛИНИКА"</t>
  </si>
  <si>
    <t>ГОСУДАРСТВЕННОЕ БЮДЖЕТНОЕ УЧРЕЖДЕНИЕ ЗДРАВООХРАНЕНИЯ МОСКОВСКОЙ ОБЛАСТИ "МЕДВЕЖЬЕ-ОЗЁРСКАЯ АМБУЛАТОРИЯ"</t>
  </si>
  <si>
    <t>ГОСУДАРСТВЕННОЕ БЮДЖЕТНОЕ УЧРЕЖДЕНИЕ ЗДРАВООХРАНЕНИЯ МОСКОВСКОЙ ОБЛАСТИ "ПОЛИКЛИНИКА ГОРОДСКОГО ОКРУГА ВЛАСИХА"</t>
  </si>
  <si>
    <t>колэктомия с брюшно-анальной резекцией прямой кишки, илеостомия</t>
  </si>
  <si>
    <t>резекция оставшихся отделов ободочной и прямой кишки, илеостомия</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</si>
  <si>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</si>
  <si>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</si>
  <si>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циторедуктивная проксимальная субтотальная резекция желудка с интраоперационной внутрибрюшной гипертермической химиотерапией</t>
  </si>
  <si>
    <t>язвенный колит, тотальное поражение, хроническое непрерывное течение, тяжелая гормонозависимая или гормонорезистентная форма</t>
  </si>
  <si>
    <t xml:space="preserve">удаление кисты или секвестра легкого, в том числе с применением эндовидеохирургической техники </t>
  </si>
  <si>
    <t>прямой эзофаго-эзофаго анастомоз, в том числе этапные операции на пищеводе и желудке ликвидация трахеопищеводного свища</t>
  </si>
  <si>
    <t>болезнь Крона тонкой, толстой кишки и в форме илеоколита, осложненное течение, тяжелая гормонозависимая или гормонорезистентная форма</t>
  </si>
  <si>
    <t>Приложение 9б</t>
  </si>
  <si>
    <t>Коэффициенты сложности лечения пациентов, применяемые при расчете стоимости случая лечения заболевания, включенного в КСГ (круглосуточный стационар)</t>
  </si>
  <si>
    <t>№</t>
  </si>
  <si>
    <t>Случаи, для которых установлен коэффициент сложности лечения пациентов (КСЛП)</t>
  </si>
  <si>
    <t>Значение КСЛП</t>
  </si>
  <si>
    <r>
      <t>Сложность лечения пациента, связанная с возрастом: госпитализация детей до 1 года (на дату поступления в стационар)</t>
    </r>
    <r>
      <rPr>
        <vertAlign val="superscript"/>
        <sz val="11"/>
        <rFont val="Times New Roman"/>
        <family val="1"/>
        <charset val="204"/>
      </rPr>
      <t>1</t>
    </r>
  </si>
  <si>
    <t>Сложность лечения пациента, связанная с возрастом: госпитализация детей от 1 года до 4 лет (на дату поступления в стационар)</t>
  </si>
  <si>
    <t>Необходимость предоставления спального места и питания законному представителю детей до 4 лет, дети старше 4 лет при наличии медицинских показаний (на дату поступления в стационар)</t>
  </si>
  <si>
    <r>
      <t>Сложность лечения пациента, связанная с возрастом: лица 75 лет и старше (на дату поступления в стационар)</t>
    </r>
    <r>
      <rPr>
        <vertAlign val="superscript"/>
        <sz val="11"/>
        <rFont val="Times New Roman"/>
        <family val="1"/>
        <charset val="204"/>
      </rPr>
      <t xml:space="preserve">2 </t>
    </r>
    <r>
      <rPr>
        <sz val="11"/>
        <rFont val="Times New Roman"/>
        <family val="1"/>
        <charset val="204"/>
      </rPr>
      <t>, в том числе включая консультацию врача-гериатра</t>
    </r>
  </si>
  <si>
    <t>Случаи лечения тяжелой множественной и сочетанной травмы (политравмы)</t>
  </si>
  <si>
    <t>Использование роботизированных комплексов при диагнозах МКБ 10:
I69.3 Последствия инфаркта мозга;
I69.8 Последствия других и неуточненных цереброваскулярных болезней;
T90.5 Последствие внутричерепной травмы;
T90.8 Последствие др. уточенные травм головы;
T91.3 Последствие травмы спинного мозга;
T91.1 Последствие перелома позвоночника;
I69.0 Последствия субарахноидального кровоизлияния;
I69.1 Последствия внутричерепного кровоизлияния
с учетом требований к учету данной услуги в соответствии с п. 3.8. Тарифного соглашения.</t>
  </si>
  <si>
    <r>
      <t>Случаи оказания медицинской помощи больным с  острым нарушением мозгового кровообращения с применением эндоваскулярных методов диагностики и лечения с учетом следующих критериев:
- диагнозы МКБ 10 в соответствии со стандартами специализированной медицинской помощи при субарахноидальных и внутримозговых кровоизлияниях и при инфаркте мозга, утвержденными приказами МЗ РФ от 01.07.2015 №395ан и от 29.12.2012 № 1740н.
Группы КСГ, перечни диагнозов по МКБ-10 и коды услуг приведены в примечании</t>
    </r>
    <r>
      <rPr>
        <vertAlign val="superscript"/>
        <sz val="11"/>
        <rFont val="Times New Roman"/>
        <family val="1"/>
        <charset val="204"/>
      </rPr>
      <t>3</t>
    </r>
  </si>
  <si>
    <r>
      <t>Сложность лечения пациента, связанная с возрастом - госпитализация детей от 4 до 17 лет включительно (на дату поступления в стационар): для случаев с диагнозом  H90.3 «Нейросенсорная потеря слуха двусторонняя» без указания кодов услуг, являющихся классификацинными критериями; случаев применения услуг В05.028.001 «Услуги по реабилитации пациента с заболеваниями органа слуха»</t>
    </r>
    <r>
      <rPr>
        <u/>
        <sz val="11"/>
        <rFont val="Times New Roman"/>
        <family val="1"/>
        <charset val="204"/>
      </rPr>
      <t xml:space="preserve"> за исключением диагнозов Н90.0, Н90.3, Н90.4, Н90.6, Н90.</t>
    </r>
    <r>
      <rPr>
        <sz val="11"/>
        <rFont val="Times New Roman"/>
        <family val="1"/>
        <charset val="204"/>
      </rPr>
      <t xml:space="preserve">7; В05.046.001 «Слухо-речевая реабилитация глухих детей с кохлеарным имплантом» </t>
    </r>
    <r>
      <rPr>
        <u/>
        <sz val="11"/>
        <rFont val="Times New Roman"/>
        <family val="1"/>
        <charset val="204"/>
      </rPr>
      <t>за исключением диагноза Н90.</t>
    </r>
    <r>
      <rPr>
        <sz val="11"/>
        <rFont val="Times New Roman"/>
        <family val="1"/>
        <charset val="204"/>
      </rPr>
      <t>3; В05.023.002.001 «Услуги по реабилитации пациента с заболеваниями центральной нервной системы».</t>
    </r>
  </si>
  <si>
    <r>
      <t xml:space="preserve">Сложность лечения пациента, связанная с возрастом (от 0 до 17 лет включительно) :  для случаев применения услуги В05.028.001 "Услуги по реабилитации пациента с заболеваниями органа слуха" с диагнозом  Н90.0, Н90.3, Н90.4, Н90.6, Н90.7; для случаев лечения с диагнозом Н90.3 «Нейросенсорная потеря слуха двусторонняя» и услуги В05.046.001 «Слухо-речевая реабилитация глухих детей с кохлеарным имплантом»;                                                                             
для случаев применения услуги В 05.057.008 "Услуги по реабилитации пациента, перенесшего операцию кохлеарной имплантации, включая замену речевого процессора" с диагнозом Н 90.3 "Нейросенсорная потеря слуха двусторонняя" (для всех возрастов). </t>
    </r>
    <r>
      <rPr>
        <u/>
        <sz val="11"/>
        <rFont val="Times New Roman"/>
        <family val="1"/>
        <charset val="204"/>
      </rPr>
      <t>КСЛП №1 и №2 в этих случаях не применяются.</t>
    </r>
  </si>
  <si>
    <r>
      <t xml:space="preserve">Наличие у пациента осложнений заболеваний, тяжелой сопутствующей патологии, влияющих на сложность лечения пациента при родоразрешении и кесаревом сечении </t>
    </r>
    <r>
      <rPr>
        <vertAlign val="superscript"/>
        <sz val="11"/>
        <rFont val="Times New Roman"/>
        <family val="1"/>
        <charset val="204"/>
      </rPr>
      <t>4</t>
    </r>
  </si>
  <si>
    <r>
      <t xml:space="preserve">Проведение сочетанных хирургических вмешательств </t>
    </r>
    <r>
      <rPr>
        <vertAlign val="superscript"/>
        <sz val="11"/>
        <rFont val="Times New Roman"/>
        <family val="1"/>
        <charset val="204"/>
      </rPr>
      <t>5</t>
    </r>
    <r>
      <rPr>
        <sz val="11"/>
        <color indexed="8"/>
        <rFont val="Calibri"/>
        <family val="2"/>
        <charset val="204"/>
      </rPr>
      <t/>
    </r>
  </si>
  <si>
    <r>
      <t xml:space="preserve">Проведение однотипных операций на парных органах </t>
    </r>
    <r>
      <rPr>
        <vertAlign val="superscript"/>
        <sz val="11"/>
        <rFont val="Times New Roman"/>
        <family val="1"/>
        <charset val="204"/>
      </rPr>
      <t>6</t>
    </r>
    <r>
      <rPr>
        <sz val="11"/>
        <color indexed="8"/>
        <rFont val="Calibri"/>
        <family val="2"/>
        <charset val="204"/>
      </rPr>
      <t/>
    </r>
  </si>
  <si>
    <r>
      <t>Сложность лечения пациента при наличии у него старческой астении</t>
    </r>
    <r>
      <rPr>
        <vertAlign val="superscript"/>
        <sz val="11"/>
        <rFont val="Times New Roman"/>
        <family val="1"/>
        <charset val="204"/>
      </rPr>
      <t>7</t>
    </r>
  </si>
  <si>
    <r>
      <t>Проведение иммунизации против респираторно-синцитиальной вирусной (РСВ) инфекции на фоне лечения нарушений, возникающих в перинатальном периоде</t>
    </r>
    <r>
      <rPr>
        <vertAlign val="superscript"/>
        <sz val="11"/>
        <rFont val="Times New Roman"/>
        <family val="1"/>
        <charset val="204"/>
      </rPr>
      <t>8</t>
    </r>
  </si>
  <si>
    <r>
      <rPr>
        <vertAlign val="superscript"/>
        <sz val="11"/>
        <rFont val="Times New Roman"/>
        <family val="1"/>
        <charset val="204"/>
      </rPr>
      <t>1</t>
    </r>
    <r>
      <rPr>
        <sz val="11"/>
        <rFont val="Times New Roman"/>
        <family val="1"/>
        <charset val="204"/>
      </rPr>
      <t xml:space="preserve"> Не применяется к случаям лечения по КСГ, относящихся к профилю "Неонатология"</t>
    </r>
  </si>
  <si>
    <r>
      <rPr>
        <vertAlign val="superscript"/>
        <sz val="11"/>
        <rFont val="Times New Roman"/>
        <family val="1"/>
        <charset val="204"/>
      </rPr>
      <t>2</t>
    </r>
    <r>
      <rPr>
        <sz val="11"/>
        <rFont val="Times New Roman"/>
        <family val="1"/>
        <charset val="204"/>
      </rPr>
      <t xml:space="preserve"> Кроме случаев госпитализации на геронтологические профильные койки</t>
    </r>
  </si>
  <si>
    <r>
      <rPr>
        <vertAlign val="superscript"/>
        <sz val="11"/>
        <rFont val="Times New Roman"/>
        <family val="1"/>
        <charset val="204"/>
      </rPr>
      <t>3</t>
    </r>
    <r>
      <rPr>
        <sz val="11"/>
        <rFont val="Times New Roman"/>
        <family val="1"/>
        <charset val="204"/>
      </rPr>
      <t xml:space="preserve"> Перечень критериев применения КСЛП для пункта 7:</t>
    </r>
  </si>
  <si>
    <t>1. Приказ МЗ РФ от 01.07.2015 № 395ан «Об утверждении стандарта специализированной медицинской помощи при субарахноидальных и внутримозговых кровоизлияниях»:</t>
  </si>
  <si>
    <t>МКБ–10: I60, I61, I67.1, I67.8, I 78.0, Q28.2, Q28.3, Q28.8</t>
  </si>
  <si>
    <t xml:space="preserve">Код услуг: A16.23.034.008; A16.23.036; A16.23.036.002; A16.23.036.003; A16.23.034.007; A16.23.034.006; A16.23.034.005; A16.23.034.004; A16.23.034.003;  A16.23.034.002; A16.23.034.001; A16.12.041.003; A16.12.049; A16.12.053; A16.12.051.001; A16.12.051.002; A16.12.041.001; A16.12.041.002      </t>
  </si>
  <si>
    <t>2. Приказ МЗ РФ от 29.12.2012 № 1740н «Об утверждении стандарта специализированной медицинской помощи при инфаркте мозга»:</t>
  </si>
  <si>
    <t>МКБ–10: I63</t>
  </si>
  <si>
    <t>Код услуги: A25.30.036.003</t>
  </si>
  <si>
    <t>Код услуги: А16.23.034.013</t>
  </si>
  <si>
    <r>
      <rPr>
        <vertAlign val="superscript"/>
        <sz val="11"/>
        <rFont val="Times New Roman"/>
        <family val="1"/>
        <charset val="204"/>
      </rPr>
      <t>4</t>
    </r>
    <r>
      <rPr>
        <sz val="11"/>
        <rFont val="Times New Roman"/>
        <family val="1"/>
        <charset val="204"/>
      </rPr>
      <t xml:space="preserve"> Перечень диагнозов и значения КСЛП для пункта 10:</t>
    </r>
  </si>
  <si>
    <t>Диагноз</t>
  </si>
  <si>
    <t>Преэклампсия (нефропатия) средней тяжести (O14.0)</t>
  </si>
  <si>
    <t>Тяжелая преэклампсия (O14.1)</t>
  </si>
  <si>
    <t>Преэклампсия (нефропатия) неуточненная (O14.9)</t>
  </si>
  <si>
    <t>Эклампсия во время беременности (O15.0)</t>
  </si>
  <si>
    <t>Эклампсия в родах (O15.1)</t>
  </si>
  <si>
    <t>Эклампсия в послеродовом периоде (O15.2)</t>
  </si>
  <si>
    <t>Эклампсия неуточненная по срокам (O15.9)</t>
  </si>
  <si>
    <t>Глубокий флеботромбоз во время беременности (O22.3)</t>
  </si>
  <si>
    <t>Другие венозные осложнения во время беременности (O22.8)</t>
  </si>
  <si>
    <t>Существовавший ранее сахарный диабет инсулинозависимый (O24.0)</t>
  </si>
  <si>
    <t>Существовавший ранее сахарный диабет инсулинозависимый (O24.1)</t>
  </si>
  <si>
    <t>Существовавший ранее сахарный диабет, связанный с недостаточностью питания (O24.2)</t>
  </si>
  <si>
    <t>Существовавший ранее сахарный диабет неуточненный (O24.3)</t>
  </si>
  <si>
    <t>Сахарный диабет, развившийся во время беременности (O24.4)</t>
  </si>
  <si>
    <t>Сахарный диабет при беременности неуточненный (O24.9)</t>
  </si>
  <si>
    <t>Беременность двойней (O30.0)</t>
  </si>
  <si>
    <t>Беременность тройней (O30.1)</t>
  </si>
  <si>
    <t>Беременность четырьмя плодами (O30.2)</t>
  </si>
  <si>
    <t>Другие формы многоплодной беременности (O30.8)</t>
  </si>
  <si>
    <t>Многоплодная беременность неуточненная (O30.9)</t>
  </si>
  <si>
    <t>Истмико-цервикальная недостаточность, требующая предоставления медицинской помощи матери (O34.3)</t>
  </si>
  <si>
    <t>Резус  - иммунизация, требующая предоставления медицинской помощи матери (O36.0)</t>
  </si>
  <si>
    <t>Другие формы изоиммунизации, требующие предоставления медицинской помощи матери (O36.1)</t>
  </si>
  <si>
    <t>Водянка плода, требующая предоставления медицинской помощи матери (O36.2)</t>
  </si>
  <si>
    <t>Признаки внутриутробной гипоксии плода, требующие предоставления медицинской помощи матери (O36.3)</t>
  </si>
  <si>
    <t>Недостаточный рост плода, требующий предоставления медицинской помощи матери (O36.5)</t>
  </si>
  <si>
    <t>Преждевременный разрыв плодных оболочек, начало родов в последующие 24 часа (O42.0)</t>
  </si>
  <si>
    <t>Преждевременный разрыв плодных оболочек, начало родов после 24-часового безводного периода (O42.1)</t>
  </si>
  <si>
    <t>Синдромы плацентарной трансфузии (O43.0)</t>
  </si>
  <si>
    <t>Аномалия плаценты (O43.1)</t>
  </si>
  <si>
    <t>Другие плацентарные нарушения (O43.8)</t>
  </si>
  <si>
    <t>Предлежание плаценты, уточненное как без кровотечения (O44.0)</t>
  </si>
  <si>
    <t>Предлежание плаценты с кровотечением (O44.1)</t>
  </si>
  <si>
    <t>Преждевременные роды без родоразрешения (O60.0)</t>
  </si>
  <si>
    <t>Преждевременные самопроизвольные роды с преждевременным родоразрешением (O60.1)</t>
  </si>
  <si>
    <t>Преждевременные самопроизвольные роды со своевременным родоразрешением (O60.2)</t>
  </si>
  <si>
    <t>Преждевременное родоразрешение без самопроизвольных родов (O60.3)</t>
  </si>
  <si>
    <t>Кровотечение во время родов с нарушением свертываемости крови (O67.0)</t>
  </si>
  <si>
    <t>Другие кровотечения во время родов (O67.8)</t>
  </si>
  <si>
    <t>Кровотечение в третьем периоде родов (O72.0)</t>
  </si>
  <si>
    <t>Другие кровотечения в раннем послеродовом периоде (O72.1)</t>
  </si>
  <si>
    <t>Роды через влагалище после предшествовавшего кесарева сечения (O75.7)</t>
  </si>
  <si>
    <t>Роды многоплодные, полностью самопроизвольные (O84.0)</t>
  </si>
  <si>
    <t>Роды многоплодные,  полностью с применением щипцов и вакуум-экстрактора (O84.1)</t>
  </si>
  <si>
    <t>Роды многоплодные, полностью путем кесарева сечения (O84.2)</t>
  </si>
  <si>
    <t>Психические расстройства и болезни нервной системы, осложняющие беременность, роды и послеродовой период  (O99.3)</t>
  </si>
  <si>
    <r>
      <rPr>
        <vertAlign val="superscript"/>
        <sz val="11"/>
        <rFont val="Times New Roman"/>
        <family val="1"/>
        <charset val="204"/>
      </rPr>
      <t>5</t>
    </r>
    <r>
      <rPr>
        <sz val="11"/>
        <rFont val="Times New Roman"/>
        <family val="1"/>
        <charset val="204"/>
      </rPr>
      <t xml:space="preserve">  Приложение 9е</t>
    </r>
  </si>
  <si>
    <r>
      <rPr>
        <vertAlign val="superscript"/>
        <sz val="11"/>
        <rFont val="Times New Roman"/>
        <family val="1"/>
        <charset val="204"/>
      </rPr>
      <t>6</t>
    </r>
    <r>
      <rPr>
        <sz val="11"/>
        <rFont val="Times New Roman"/>
        <family val="1"/>
        <charset val="204"/>
      </rPr>
      <t xml:space="preserve"> Приложение 9ж</t>
    </r>
  </si>
  <si>
    <r>
      <rPr>
        <vertAlign val="superscript"/>
        <sz val="11"/>
        <rFont val="Times New Roman"/>
        <family val="1"/>
        <charset val="204"/>
      </rPr>
      <t>7</t>
    </r>
    <r>
      <rPr>
        <sz val="11"/>
        <rFont val="Times New Roman"/>
        <family val="1"/>
        <charset val="204"/>
      </rPr>
      <t xml:space="preserve"> Применяется в случае госпитализации на геронтологические профильные койки пациента с основным диагнозом, не включенным в перечень диагнозов, определенных КСГ "Соматические заболевания, осложненные старческой астенией"</t>
    </r>
  </si>
  <si>
    <r>
      <rPr>
        <vertAlign val="superscript"/>
        <sz val="11"/>
        <rFont val="Times New Roman"/>
        <family val="1"/>
        <charset val="204"/>
      </rPr>
      <t xml:space="preserve">8 </t>
    </r>
    <r>
      <rPr>
        <sz val="11"/>
        <rFont val="Times New Roman"/>
        <family val="1"/>
        <charset val="204"/>
      </rPr>
      <t>Оплата медицинской помощи с применением данных КСЛП осуществляется в соответствии с Инструкцией</t>
    </r>
  </si>
  <si>
    <r>
      <t>Проведение антимикробной терапии инфекций, вызванных полирезистентными микроорганизмами</t>
    </r>
    <r>
      <rPr>
        <vertAlign val="superscript"/>
        <sz val="11"/>
        <rFont val="Times New Roman"/>
        <family val="1"/>
        <charset val="204"/>
      </rPr>
      <t>8,9</t>
    </r>
  </si>
  <si>
    <r>
      <t>Проведение молекулярно-генетического и/или иммуногистохимического исследования в целях диагностики злокачественных новообразований</t>
    </r>
    <r>
      <rPr>
        <vertAlign val="superscript"/>
        <sz val="11"/>
        <rFont val="Times New Roman"/>
        <family val="1"/>
        <charset val="204"/>
      </rPr>
      <t>8,9</t>
    </r>
  </si>
  <si>
    <r>
      <rPr>
        <vertAlign val="superscript"/>
        <sz val="11"/>
        <rFont val="Times New Roman"/>
        <family val="1"/>
        <charset val="204"/>
      </rPr>
      <t xml:space="preserve">9 </t>
    </r>
    <r>
      <rPr>
        <sz val="11"/>
        <rFont val="Times New Roman"/>
        <family val="1"/>
        <charset val="204"/>
      </rPr>
      <t>100% случаев оказания медицинской помощи с применением данных КСЛП подлежат целевой медико-экономической экспертизе</t>
    </r>
  </si>
  <si>
    <t>к Тарифному соглашению по реализации Московской областной программы обязательного медицинского страхования на 2020 год от 22.01.2020</t>
  </si>
  <si>
    <t>адрес местоположения: Барынинский ФАП Московская область, Рузский район, д. Барынино, д.1, пом.2,3</t>
  </si>
  <si>
    <t>ГУБИНСКАЯ АМБУЛАТОРИЯ</t>
  </si>
  <si>
    <t>ИЛЬИНСКАЯ АМБУЛАТОРИЯ</t>
  </si>
  <si>
    <t>КАБАНОВСКАЯ АМБУЛАТОРИЯ</t>
  </si>
  <si>
    <t>КРАСНОВСКАЯ АМБУЛАТОРИЯ</t>
  </si>
  <si>
    <t>МИСЦЕВСКАЯ АМБУЛАТОРИЯ</t>
  </si>
  <si>
    <t>НОВИНСКАЯ АМБУЛАТОРИЯ</t>
  </si>
  <si>
    <t>САВИНСКАЯ АМБУЛАТОРИЯ</t>
  </si>
  <si>
    <t>СОБОЛЕВСКАЯ АМБУЛАТОРИЯ</t>
  </si>
  <si>
    <t>Компьютерная томография с контрастированием*</t>
  </si>
  <si>
    <t>Компьютерная томография без контрастного усиления*</t>
  </si>
  <si>
    <t>Магнитно-резонансная томография с контрастированием*</t>
  </si>
  <si>
    <t>Магнитно-резонансная томография  без контрастного усиления*</t>
  </si>
  <si>
    <t>Ультразвуковое исследование сердца*</t>
  </si>
  <si>
    <t>Ультразвуковая допплерография артерий верхних конечностей*</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</si>
  <si>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</si>
  <si>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</si>
  <si>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</si>
  <si>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</si>
  <si>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</si>
  <si>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</si>
  <si>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нижних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</si>
  <si>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</si>
  <si>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</si>
  <si>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сосудов (артерий и вен) нижних конечностей*</t>
  </si>
  <si>
    <t>Дуплексное сканирование коронарных сосудов*</t>
  </si>
  <si>
    <t>Триплексное сканирование вен*</t>
  </si>
  <si>
    <t>Бронхоскопия*</t>
  </si>
  <si>
    <t>Эзофагогастродуоденоскопия*</t>
  </si>
  <si>
    <t>Колоноскопия*</t>
  </si>
  <si>
    <t>Ректороманоскопия*</t>
  </si>
  <si>
    <t>Кольпоскопия*</t>
  </si>
  <si>
    <t>Гистероскопия*</t>
  </si>
  <si>
    <t>Цистоскопия*</t>
  </si>
  <si>
    <t>Диагностика статуса гена ALK при немелкоклеточном раке легкого*</t>
  </si>
  <si>
    <t xml:space="preserve">Определение соматических мутаций в гене BRAF* </t>
  </si>
  <si>
    <t xml:space="preserve">Определение соматических мутаций в гене BRCA1* </t>
  </si>
  <si>
    <t>Определение соматических мутаций в гене BRCA2*</t>
  </si>
  <si>
    <t>Определение мутаций в 18, 19 и 21 экзонах гена EGFR*</t>
  </si>
  <si>
    <t>Диагностика статуса гена Her2/neu при раке молочной железы и желудка*</t>
  </si>
  <si>
    <t xml:space="preserve">Определения соматических мутаций в гене KRAS* </t>
  </si>
  <si>
    <t>Определение соматических мутаций в гене N-RAS*</t>
  </si>
  <si>
    <t>Диагностика статуса гена ROS1 при немелкоклеточном раке легкого*</t>
  </si>
  <si>
    <t>Определение уровня экспресии гена РСА3*</t>
  </si>
  <si>
    <t xml:space="preserve">Патолого- анатомические исследования биопсийного (операционного) материала первой категории сложности  (случай)* </t>
  </si>
  <si>
    <t xml:space="preserve">Патолого- анатомические исследования биопсийного (операционного) материала второй категории сложности  (случай)* </t>
  </si>
  <si>
    <t xml:space="preserve">Патолого- анатомические исследования биопсийного (операционного) материала третей категории сложности  (случай)* </t>
  </si>
  <si>
    <t>Патолого- анатомические исследования биопсийного (операционного) материала четвервой категории сложности  (случай)*</t>
  </si>
  <si>
    <t>Патолого- анатомические исследования биопсийного (операционного) материала пятой категории сложности  (случай)*</t>
  </si>
  <si>
    <t>Молекулярно-биологическое исследование отделяемого из цервикального канала на вирус папилломы человека (Papilloma virus)*</t>
  </si>
  <si>
    <t>Иммуногистохимические исследования (одного маркера)*</t>
  </si>
  <si>
    <t>Описание/пересмотр одной зоны интереса биопсийного материала (вне зависимости от количества готовых гистологических препаратов)*</t>
  </si>
  <si>
    <t>Получение мазка-отпечатка с поверхности кожи (забор биоптата)*</t>
  </si>
  <si>
    <t>Получение цитологического препарата костного мозга путем пункции (забор биоптата)*</t>
  </si>
  <si>
    <t>Пункция лимфатического узла под контролем ультразвукового исследования (забор биоптата)*</t>
  </si>
  <si>
    <t>Пункция новообразования молочной железы прицельная пункционная под контролем ультразвукового исследования (забор биоптата)*</t>
  </si>
  <si>
    <t>Биопсия предстательной железы под контролем ультразвукового исследования (забор биоптата)*</t>
  </si>
  <si>
    <t>Биопсия щитовидной или паращитовидной железы под контролем ультразвукового исследования (забор биоптата)*</t>
  </si>
  <si>
    <t>Регионарная (местная) анестезия**</t>
  </si>
  <si>
    <t>Проводниковая анестезия**</t>
  </si>
  <si>
    <t xml:space="preserve"> Позитронно-эмиссионная томография без контраста*</t>
  </si>
  <si>
    <t>Позитронно-эмиссионная томография (ПЭТ) с контрастом*</t>
  </si>
  <si>
    <t>Сцинтиграфическое исследование костной системы*</t>
  </si>
  <si>
    <t xml:space="preserve">Статическое или динамическое сцинтиграфическое исследование одной зоны интереса* </t>
  </si>
  <si>
    <t>Однофотонная эмиссионная компьютерная томография одной зоны интереса*</t>
  </si>
  <si>
    <t>*Оплата  услуг  осуществляется при наличии направления от лечащего врача, оказывающего первичную медико-санитарную помощь, в том числе первичную специализированную медико-санитарную помощь, от той медицинской организации, которую гражданин выбрал ранее для получения первичной медико-санитарной помощи в том числе по территориально-участковому принципу</t>
  </si>
  <si>
    <t>** Не используется как самостоятельная услуга, используется исключительно в сочетании со следующими услугами:</t>
  </si>
  <si>
    <t>по реализации Московской областной программы ОМС</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</si>
  <si>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</si>
  <si>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</si>
  <si>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Половозрастные коэффициенты дифференциации, применяемые для подушевого финансирования медицинской помощи, оказанной в амбулаторных условиях</t>
  </si>
  <si>
    <t>Мужчины</t>
  </si>
  <si>
    <t>Женщины</t>
  </si>
  <si>
    <t>0-1 года</t>
  </si>
  <si>
    <t>1-4 года</t>
  </si>
  <si>
    <t>5-17 лет</t>
  </si>
  <si>
    <t>18-64 лет</t>
  </si>
  <si>
    <t>65 и более лет</t>
  </si>
  <si>
    <t>Коэффициенты дифференциации и размер дифференцированных подушевых нормативов финансирования на прикрепившихся лиц</t>
  </si>
  <si>
    <t>Код МО</t>
  </si>
  <si>
    <t>Половозрастной коэффициент дифференциации подушевого норматива КДпв</t>
  </si>
  <si>
    <t>Коэффициент дифференциацина прикрепившихся к медицинской организации лиц с учетом наличия подраздлеоений, расположенных в сельской местности, отдаленных территориях, п.г.т. и малых городах с численностью до 50 тысяч человек, Кдот</t>
  </si>
  <si>
    <t>Коэффициент уровня оказания медицинской помощи Кумо</t>
  </si>
  <si>
    <t>Ежемесячный фактический дифференцированный подушевой норматив (руб.)</t>
  </si>
  <si>
    <t>040101</t>
  </si>
  <si>
    <t>030101</t>
  </si>
  <si>
    <t>ГОСУДАРСТВЕННОЕ БЮДЖЕТНОЕ УЧРЕЖДЕНИЕ ЗДРАВООХРАНЕНИЯ МОСКОВСКОЙ ОБЛАСТИ "ЩЁЛКОВСКАЯ ГОРОДСКАЯ ПОЛИКЛИНИКА №3"</t>
  </si>
  <si>
    <t>050101</t>
  </si>
  <si>
    <t>ГОСУДАРСТВЕННОЕ БЮДЖЕТНОЕ УЧРЕЖДЕНИЕ ЗДРАВООХРАНЕНИЯ МОСКОВСКОЙ ОБЛАСТИ "ЩЁЛКОВСКАЯ ОБЛАСТНАЯ БОЛЬНИЦА"</t>
  </si>
  <si>
    <t>070101</t>
  </si>
  <si>
    <t>030201</t>
  </si>
  <si>
    <t>040301</t>
  </si>
  <si>
    <t>ЧАСТНОЕ УЧРЕЖДЕНИЕ ЗДРАВООХРАНЕНИЯ "ПОЛИКЛИНИКА "РЖД-МЕДИЦИНА" МИКРОРАЙОНА ОЖЕРЕЛЬЕ ГОРОДА КАШИРА"</t>
  </si>
  <si>
    <t>ЧАСТНОЕ УЧРЕЖДЕНИЕ ЗДРАВООХРАНЕНИЯ "ПОЛИКЛИНИКА "РЖД-МЕДИЦИНА" ГОРОДА ОРЕХОВО-ЗУЕВО"</t>
  </si>
  <si>
    <t>ФЕДЕРАЛЬНОЕ КАЗЕННОЕ УЧРЕЖДЕНИЕ "ВОЙСКОВАЯ ЧАСТЬ 52583"</t>
  </si>
  <si>
    <t>080101</t>
  </si>
  <si>
    <t>ФЕДЕРАЛЬНОЕ ГОСУДАРСТВЕННОЕ БЮДЖЕТНОЕ УЧРЕЖДЕНИЕ ЗДРАВООХРАНЕНИЯ БОЛЬНИЦА ПУЩИНСКОГО НАУЧНОГО ЦЕНТРА РОССИЙСКОЙ АКАДЕМИИ НАУК</t>
  </si>
  <si>
    <t>ГОСУДАРСТВЕННОЕ БЮДЖЕТНОЕ УЧРЕЖДЕНИЕ ЗДРАВООХРАНЕНИЯ МОСКОВСКОЙ ОБЛАСТИ "КОРОЛЁВСКАЯ ГОРОДСКАЯ БОЛЬНИЦА №1"</t>
  </si>
  <si>
    <t>ОТКРЫТОЕ АКЦИОНЕРНОЕ ОБЩЕСТВО "ЛЕТНО-ИССЛЕДОВАТЕЛЬСКИЙ ИНСТИТУТ ИМЕНИ М.М. ГРОМОВА"</t>
  </si>
  <si>
    <t>ГОСУДАРСТВЕННОЕ БЮДЖЕТНОЕ УЧРЕЖДЕНИЕ ЗДРАВООХРАНЕНИЯ МОСКОВСКОЙ ОБЛАСТИ "ОЗЁРСКАЯ ЦРБ"</t>
  </si>
  <si>
    <t>010101</t>
  </si>
  <si>
    <t>ГОСУДАРСТВЕННОЕ БЮДЖЕТНОЕ УЧРЕЖДЕНИЕ ЗДРАВООХРАНЕНИЯ МОСКОВСКОЙ ОБЛАСТИ "ЩЁЛКОВСКАЯ ГОРОДСКАЯ ПОЛИКЛИНИКА №4"</t>
  </si>
  <si>
    <t>370101</t>
  </si>
  <si>
    <t>020101</t>
  </si>
  <si>
    <t>040201</t>
  </si>
  <si>
    <t>060101</t>
  </si>
  <si>
    <t>ГОСУДАРСТВЕННОЕ БЮДЖЕТНОЕ УЧРЕЖДЕНИЕ ЗДРАВООХРАНЕНИЯ МОСКОВСКОЙ ОБЛАСТИ "АПРЕЛЕВСКАЯ РАЙОННАЯ БОЛЬНИЦА"</t>
  </si>
  <si>
    <t>АКЦИОНЕРНОЕ ОБЩЕСТВО "МЕТАЛЛУРГИЧЕСКИЙ ЗАВОД "ЭЛЕКТРОСТАЛЬ"</t>
  </si>
  <si>
    <t>070301</t>
  </si>
  <si>
    <t>ГОСУДАРСТВЕННОЕ БЮДЖЕТНОЕ УЧРЕЖДЕНИЕ ЗДРАВООХРАНЕНИЯ МОСКОВСКОЙ ОБЛАСТИ "КЛИМОВСКАЯ ГОРОДСКАЯ БОЛЬНИЦА №2"</t>
  </si>
  <si>
    <t>к Тарифному соглашению по реализации Московской областной программы обязательного медицинского страхования на 2020 год                   от 22.01.2020</t>
  </si>
  <si>
    <t>142,00 руб.                        (в месяц)</t>
  </si>
  <si>
    <t>Приложение 2а</t>
  </si>
  <si>
    <t>Перечень медицинских организаций, оказывающих медицинскую помощь в стационарных условиях, и коэффициенты уровней оказания медицинской помощи</t>
  </si>
  <si>
    <t>Код профиля</t>
  </si>
  <si>
    <t>Профиль МП, в т.ч. ВМП</t>
  </si>
  <si>
    <t xml:space="preserve">Уровень оказания медицинской помощи </t>
  </si>
  <si>
    <t xml:space="preserve">Подуровень оказания медицинской помощи </t>
  </si>
  <si>
    <t>Коэффициент подуровня оказания медицинской помощи (КПУС)</t>
  </si>
  <si>
    <t>&amp;</t>
  </si>
  <si>
    <t>все профили</t>
  </si>
  <si>
    <t>-</t>
  </si>
  <si>
    <t>ГОСУДАРСТВЕННОЕ БЮДЖЕТНОЕ УЧРЕЖДЕНИЕ ЗДРАВООХРАНЕНИЯ МОСКОВСКОЙ ОБЛАСТИ  "БАЛАШИХИНСКИЙ РОДИЛЬНЫЙ ДОМ"</t>
  </si>
  <si>
    <t>АКУШЕРСТВО-ГИНЕКОЛОГИЯ</t>
  </si>
  <si>
    <t>А</t>
  </si>
  <si>
    <t>ООО "ПЭТ-ТЕХНОЛОДЖИ БАЛАШИХА"</t>
  </si>
  <si>
    <t>ХИРУРГИЯ (АБДОМИНАЛЬНАЯ)</t>
  </si>
  <si>
    <t>ХИРУРГИЯ СЕРДЕЧНО-СОСУДИСТАЯ</t>
  </si>
  <si>
    <t>ОТОЛАРИНГОЛОГИЯ</t>
  </si>
  <si>
    <t>ОФТАЛЬМОЛОГИЯ</t>
  </si>
  <si>
    <t>ТРАВМАТОЛОГИЯ И ОРТОПЕДИЯ</t>
  </si>
  <si>
    <t>УРОЛОГИЯ</t>
  </si>
  <si>
    <t xml:space="preserve">ГОСУДАРСТВЕННОЕ БЮДЖЕТНОЕ УЧРЕЖДЕНИЕ ЗДРАВООХРАНЕНИЯ МОСКОВСКОЙ ОБЛАСТИ "КОРОЛеВСКАЯ ГОРОДСКАЯ БОЛЬНИЦА" </t>
  </si>
  <si>
    <t>ОНКОЛОГИЯ</t>
  </si>
  <si>
    <t>ОБЩЕСТВО С ОГРАНИЧЕННОЙ ОТВЕТСТВЕННОСТЬЮ "КЛИНИКА ИННОВАЦИОННОЙ ХИРУРГИИ"</t>
  </si>
  <si>
    <t>ОБЩЕСТВО С ОГРАНИЧЕНННОЙ ОТВЕСТВЕННОСТЬЮ "КЛИНИКАПРОФ"</t>
  </si>
  <si>
    <t>ГОСУДАТСВЕННОЕ БЮДЖЕТНОЕ УЧРЕЖДЕНИЕ ЗДРАВООХРАНЕНИЯ МОСКОВСКОЙ ОБЛАСТИ "КОЛОМЕНСКИЙ ПЕРИНАТАЛЬНЫЙ ЦЕНТР"</t>
  </si>
  <si>
    <t>Б</t>
  </si>
  <si>
    <t>НЕОНАТОЛОГИЯ</t>
  </si>
  <si>
    <t>РЕВМАТОЛОГИЯ</t>
  </si>
  <si>
    <t>НЕЙРОХИРУРГИЯ</t>
  </si>
  <si>
    <t>ГОСУДАРСТВЕННОЕ БЮДЖЕТНОЕ УЧРЕЖДЕНИЕ ЗДРАВООХРАНЕНИЯ МОСКОВСКОЙ ОБЛАСТИ "НАРО-ФОМИНСКАЯ РАЙОННАЯ БОЛЬНИЦА № 2"</t>
  </si>
  <si>
    <t>ГБУЗ МО "НАРО-ФОМИНСКИЙ ПЕРИНАТАЛЬНЫЙ ЦЕНТР"</t>
  </si>
  <si>
    <t>ГОСУДАРСТВЕННОЕ БЮДЖЕТНОЕ УЧРЕЖДЕНИЕ ЗДРАВООХРАНЕНИЯ МОСКОВСКОЙ ОБЛАСТИ "ОЗеРСКАЯ ЦРБ"</t>
  </si>
  <si>
    <t>ГАСТРОЭНТЕРОЛОГИЯ</t>
  </si>
  <si>
    <t>ООО "ПЭТ-ТЕХНОЛОДЖИ ПОДОЛЬСК"</t>
  </si>
  <si>
    <t>ОБЩЕСТВО С ОГРАНИЧЕННОЙ ОТВЕТСТВЕННОСТЬЮ "ЦЕНТР ОФТАЛЬМОХИРУРГИИ"</t>
  </si>
  <si>
    <t>ГОСУДАРСТВЕННОЕ АВТОНОМНОЕ УЧРЕЖДЕНИЕ ЗДРАВООХРАНЕНИЯ МОСКОВСКОЙ ОБЛАСТИ "ХИМКИНСКАЯ ЦЕНТРАЛЬНАЯ КЛИНИЧЕСКАЯ БОЛЬНИЦА"</t>
  </si>
  <si>
    <t xml:space="preserve">ОБЩЕСТВО С ОГРАНИЧЕННОЙ ОТВЕТСТВЕННОСТЬЮ «ЧЕХОВСКИЙ СОСУДИСТЫЙ ЦЕНТР» </t>
  </si>
  <si>
    <t>ОБЩЕСТВО С ОГРАНИЧЕННОЙ ОТВЕТСТВЕННОСТЬЮ "ЧЕХОВСКИЙ СОСУДИСТЫЙ ЦЕНТР"</t>
  </si>
  <si>
    <t>ФЕДЕРАЛЬНОЕ ГОСУДАРСТВЕННОЙ БЮДЖЕТНОЕ УЧРЕЖДЕНИЕ "СЕВЕРО-КАВКАЗСКИЙ ФЕДЕРАЛЬНЫЙ НАУЧНО-КЛИНИЧЕСКИЙ ЦЕНТР ФЕДЕРАЛЬНОГО МЕДИКО БИОЛОГИЧЕСКОГО АГЕНТСТВА"</t>
  </si>
  <si>
    <t>ФЕДЕРАЛЬНОЕ ГОСУДАРСТВЕННОЕ БЮДЖЕТНОЕ УЧРЕЖДЕНИЕ "МОСКОВСКИЙ НАУЧНО-ИССЛЕДОВАТЕЛЬСКИЙ ИНСТИТУТ ГЛАЗНЫХ БОЛЕЗНЕЙ ИМЕНИ ГЕЛЬМГОЛЬЦА" МИНИСТЕРСТВА ЗДРАВООХРАНЕНИЯ РОССИЙСКОЙ ФЕДЕРАЦИИ</t>
  </si>
  <si>
    <t>ФЕДЕРАЛЬНОЕ ГОСУДАРСТВЕННОЕ БЮДЖЕТНОЕ УЧРЕЖДЕНИЕ "РОССИЙСКИЙ НАУЧНЫЙ ЦЕНТР МЕДИЦИНСКОЙ РЕАБИЛИТАЦИИ И КУРОРТОЛОГИИ" МИНИСТЕРСТВА ЗДРАВООХРАНЕНИЯ РОССИЙСКОЙ ФЕДЕРАЦИИ</t>
  </si>
  <si>
    <t>ФЕДЕРАЛЬНОЕ ГОСУДАРСТВЕННОЕ БЮДЖЕТНОЕ УЧРЕЖДЕНИЕ "НАЦИОНАЛЬНЫЙ МЕДИКО-ХИРУРГИЧЕСКИЙ ЦЕНТР ИМЕНИ Н.И. ПИРОГОВА" МИНИСТЕРСТВА ЗДРАВООХРАНЕНИЯ РОССИЙСКОЙ ФЕДЕРАЦИИ</t>
  </si>
  <si>
    <t>ФЕДЕРАЛЬНОЕ ГОСУДАРСТВЕННОЕ БЮДЖЕТНОЕ УЧРЕЖДЕНИЕ "МЕЖОТРАСЛЕВОЙ НАУЧНО-ТЕХНИЧЕСКИЙ КОМПЛЕКС "МИКРОХИРУРГИЯ ГЛАЗА" ИМЕНИ АКАДЕМИКА С.Н. ФЕДОРОВА" МИНИСТЕРСТВА ЗДРАВООХРАНЕНИЯ РОССИЙСКОЙ ФЕДЕРАЦИИ</t>
  </si>
  <si>
    <t>ФЕДЕРАЛЬНОЕ ГОСУДАРСТВЕННОЕ БЮДЖЕТНОЕ УЧРЕЖДЕНИЕ "ФЕДЕРАЛЬНЫЙ НАУЧНО-КЛИНИЧЕСКИЙ ЦЕНТР ДЕТСКОЙ ГЕМАТОЛОГИИ, ОНКОЛОГИИ И ИММУНОЛОГИИ ИМЕНИ ДМИТРИЯ РОГАЧеВА" МИНИСТЕРСТВА ЗДРАВООХРАНЕНИЯ РОССИЙСКОЙ ФЕДЕРАЦИИ</t>
  </si>
  <si>
    <t>ФЕДЕРАЛЬНОЕ ГОСУДАРСТВЕННОЕ БЮДЖЕТНОЕ УЧРЕЖДЕНИЕ "САНАТОРИЙ ДЛЯ ДЕТЕЙ С РОДИТЕЛЯМИ "КРАТОВО" МИНИСТЕРСТВА ЗДРАВООХРАНЕНИЯ РОССИЙСКОЙ ФЕДЕРАЦИИ</t>
  </si>
  <si>
    <t>ФЕДЕРАЛЬНОЕ ГОСУДАРСТВЕННОЕ БЮДЖЕТНОЕ УЧРЕЖДЕНИЕ "ЦЕНТР РЕАБИЛИТАЦИИ" УПРАВЛЕНИЯ ДЕЛАМИ ПРЕЗИДЕНТА РОССИЙСКОЙ ФЕДЕРАЦИИ</t>
  </si>
  <si>
    <t>ФЕДЕРАЛЬНОЕ ГОСУДАРСТВЕННОЕ КАЗЕННОЕ УЧРЕЖДЕНИЕ "1586 ВОЕННЫЙ КЛИНИЧЕСКИЙ ГОСПИТАЛЬ" МИНИСТЕРСТВА ОБОРОНЫ РОССИЙСКОЙ ФЕДЕРАЦИИ</t>
  </si>
  <si>
    <t>НЕГОСУДАРСТВЕННОЕ УЧРЕЖДЕНИЕ ЗДРАВООХРАНЕНИЯ "ЦЕНТРАЛЬНАЯ БОЛЬНИЦА № 4 ОТКРЫТОГО АКЦИОНЕРНОГО ОБЩЕСТВА "РОССИЙСКИЕ ЖЕЛЕЗНЫЕ ДОРОГИ"</t>
  </si>
  <si>
    <t>ЛЕЧЕБНО-ПРОФИЛАКТИЧЕСКОЕ УЧРЕЖДЕНИЕ САНАТОРИЙ "ОЗеРЫ"</t>
  </si>
  <si>
    <t>ОБЩЕСТВО С ОГРАНИЧЕННОЙ ОТВЕТСТВЕННОСТЬЮ "САНАТОРИЙ "УДЕЛЬНАЯ"</t>
  </si>
  <si>
    <t>ГОСУДАРСТВЕННОЕ УНИТАРНОЕ ПРЕДПРИЯТИЕ ГОРОДА МОСКВЫ "МЕДИЦИНСКИЙ ЦЕНТР УПРАВЛЕНИЯ ДЕЛАМИ МЭРА И ПРАВИТЕЛЬСТВА МОСКВЫ"</t>
  </si>
  <si>
    <t>ЗАКРЫТОЕ АКЦИОНЕРНОЕ ОБЩЕСТВО "САНАТОРИЙ ИМЕНИ ВОРОВСКОГО"</t>
  </si>
  <si>
    <t>ФЕДЕРАЛЬНОЕ ГОСУДАРСТВЕННОЙ БЮДЖЕТНОЕ УЧРЕЖДЕНИЕ "ЛЕЧЕБНО-РЕАБИЛИТАЦИОННЫЙ ЦЕНТР "ИЗУМРУД"</t>
  </si>
  <si>
    <t>ЗАКРЫТОЕ АКЦИОНЕРНОЕ ОБЩЕСТВО "ГРУППА КОМПАНИЙ "МЕДСИ"</t>
  </si>
  <si>
    <t>ДЕТСКАЯ ХИРУРГИЯ</t>
  </si>
  <si>
    <t>ОБЩЕСТВО С ОГРАНИЧЕННОЙ ОТВЕТСТВЕННОСТЬЮ МЕДИЦИНСКИЙ ЦЕНТР ВОССТАНОВИТЕЛЬНОГО ЛЕЧЕНИЯ "КОНСИЛИУМ"</t>
  </si>
  <si>
    <t>ЗАКРЫТОЕ АКЦИОНЕРНОЕ ОБЩЕСТВО "ЦЕНТР ЭНДОХИРУРГИИ И ЛИТОТРИПСИИ"</t>
  </si>
  <si>
    <t>АКЦИОНЕРНОЕ ОБЩЕСТВО "ЦЕНТР ЭНДОХИРУРГИИ И ЛИТОТРИПСИИ"</t>
  </si>
  <si>
    <t>ОБЩЕСТВО С ОГРАНИЧЕННОЙ ОТВЕТСТВЕННЬСТЬЮ "КДФ"</t>
  </si>
  <si>
    <t>ОБЩЕСТВО С ОГРАНИЧЕННОЙ ОТВЕТСТВЕННОСТЬЮ "ДЖИ ЭМ ЭС ХОСПИТАЛ"</t>
  </si>
  <si>
    <t>ООО " МОСКОВСКИЙ ЦЕНТР ВОССТАНОВИТЕЛЬНОГО ЛЕЧЕНИЯ"</t>
  </si>
  <si>
    <t>ГОСУДАРСТВЕННОЕ БЮДЖЕТНОЕ УЧРЕЖДЕНИЕ ЗДРАВООХРАНЕНИЯ МОСКОВСКОЙ ОБЛАСТИ "МОСКОВСКИЙ ОБЛАСТНОЙ ГОСПИТАЛЬ ДЛЯ ВЕТЕРАНОВ ВОЙН"</t>
  </si>
  <si>
    <t xml:space="preserve">ГОСУДАРСТВЕННОЕ БЮДЖЕТНОЕ УЧРЕЖДЕНИЕ ЗДРАВООХРАНЕНИЯ МОСКОВСКОЙ ОБЛАСТИ "МОСКОВСКИЙ ОБЛАСТНОЙ ОНКОЛОГИЧЕСКИЙ ДИСПАНСЕР" </t>
  </si>
  <si>
    <t>ПЕДИАТРИЯ</t>
  </si>
  <si>
    <t>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t>
  </si>
  <si>
    <t>ГБУЗ МО "ЩЕЛКОВСКАЯ ОБЛАСТНАЯ БОЛЬНИЦА"</t>
  </si>
  <si>
    <t>ОБЩЕСТВО С ОГРАНИЧЕННОЙ ОТВЕТСТВЕННОСТЬЮ "САНАТОРИЙ "ПОДЛИПКИ"</t>
  </si>
  <si>
    <t>ФЕДЕРАЛЬНОЕ ГОСУДАРСТВЕННОЕ БЮДЖЕТНОЕ УЧРЕЖДЕНИЕ САНАТОРИЙ ИМЕНИ ГОРЬКОГО МИНИСТЕРСТВА ЗДРАВООХРАНЕНИЯ РОССИЙСКОЙ ФЕДЕРАЦИИ</t>
  </si>
  <si>
    <t>Приложение 2б</t>
  </si>
  <si>
    <t>Перечень медицинских организаций, оказывающих высокотехнологичную медицинскую помощь в стационарных условиях</t>
  </si>
  <si>
    <t>011401</t>
  </si>
  <si>
    <t>ФЕДЕРАЛЬНОЕ ГОСУДАРСТВЕННОЕ АВТОНОМНОЕ УЧРЕЖДЕНИЕ "НАЦИОНАЛЬНЫЙ МЕДИЦИНСКИЙ ИССЛЕДОВАТЕЛЬСКИЙ ЦЕНТР "МЕЖОТРАСЛЕВОЙ НАУЧНО-ТЕХНИЧЕСКИЙ КОМПЛЕКС "МИКРОХИРУРГИЯ ГЛАЗА" ИМЕНИ АКАДЕМИКА С.Н. ФЕДОРОВА" МИНИСТЕРСТВА ЗДРАВООХРАНЕНИЯ РОССИЙСКОЙ ФЕДЕРАЦИИ</t>
  </si>
  <si>
    <t>к Тарифному соглашению по реализации Московской областной программы                                                        обязательного медицинского страхования на 2020 год от 22.01.2020</t>
  </si>
  <si>
    <t>Приложение 12</t>
  </si>
  <si>
    <t>Приложение 13</t>
  </si>
  <si>
    <t>к Тарифному соглашению по реализации Московской областной программы обязательного медицинского страхования                                                      на 2020 год от 22.01.2020</t>
  </si>
  <si>
    <t>Внутривенная анестезия**</t>
  </si>
  <si>
    <t>Вид высокотехнологичной медицинской помощи</t>
  </si>
  <si>
    <t>Код метода</t>
  </si>
  <si>
    <t>01.00.1.001</t>
  </si>
  <si>
    <t>300010001001001</t>
  </si>
  <si>
    <t>300010001001002</t>
  </si>
  <si>
    <t>300010001001003</t>
  </si>
  <si>
    <t>300010001001004</t>
  </si>
  <si>
    <t>300010001001005</t>
  </si>
  <si>
    <t>300010001001006</t>
  </si>
  <si>
    <t>300010001001007</t>
  </si>
  <si>
    <t>300010001001458</t>
  </si>
  <si>
    <t>01.00.1.002</t>
  </si>
  <si>
    <t>300010001002008</t>
  </si>
  <si>
    <t>300010001002009</t>
  </si>
  <si>
    <t>300010001002010</t>
  </si>
  <si>
    <t>300010001002011</t>
  </si>
  <si>
    <t>300010001002012</t>
  </si>
  <si>
    <t>300010001002460</t>
  </si>
  <si>
    <t>300010001002461</t>
  </si>
  <si>
    <t>01.00.1.003</t>
  </si>
  <si>
    <t>300010001003013</t>
  </si>
  <si>
    <t>300010001003522</t>
  </si>
  <si>
    <t>300010001003464</t>
  </si>
  <si>
    <t>300010001003465</t>
  </si>
  <si>
    <t>300010001003466</t>
  </si>
  <si>
    <t>300010001003467</t>
  </si>
  <si>
    <t>300010001003468</t>
  </si>
  <si>
    <t>300010001003469</t>
  </si>
  <si>
    <t>300010001003470</t>
  </si>
  <si>
    <t>300010001003471</t>
  </si>
  <si>
    <t>300010001003472</t>
  </si>
  <si>
    <t>300010001003473</t>
  </si>
  <si>
    <t>300010001003474</t>
  </si>
  <si>
    <t>300010001003475</t>
  </si>
  <si>
    <t>300010001003476</t>
  </si>
  <si>
    <t>01.00.2.004</t>
  </si>
  <si>
    <t>300010002004477</t>
  </si>
  <si>
    <t>300010002004478</t>
  </si>
  <si>
    <t>300010002004479</t>
  </si>
  <si>
    <t>300010002004481</t>
  </si>
  <si>
    <t>300010002004482</t>
  </si>
  <si>
    <t>300010002004485</t>
  </si>
  <si>
    <t>02.00.3.001</t>
  </si>
  <si>
    <t>300020003001523</t>
  </si>
  <si>
    <t>300020003001524</t>
  </si>
  <si>
    <t>02.00.3.004</t>
  </si>
  <si>
    <t>300020003004030</t>
  </si>
  <si>
    <t>300020003004031</t>
  </si>
  <si>
    <t>300020003004032</t>
  </si>
  <si>
    <t>300020003004033</t>
  </si>
  <si>
    <t>300020003004034</t>
  </si>
  <si>
    <t>300020003004035</t>
  </si>
  <si>
    <t>300020003004036</t>
  </si>
  <si>
    <t>02.00.4.006</t>
  </si>
  <si>
    <t>300020004006525</t>
  </si>
  <si>
    <t>03.00.5.001</t>
  </si>
  <si>
    <t>300030005001038</t>
  </si>
  <si>
    <t>03.00.5.002</t>
  </si>
  <si>
    <t>300030005002039</t>
  </si>
  <si>
    <t>300030005002531</t>
  </si>
  <si>
    <t>300030005002532</t>
  </si>
  <si>
    <t>300030005002533</t>
  </si>
  <si>
    <t>04.00.6.001</t>
  </si>
  <si>
    <t>300040006001040</t>
  </si>
  <si>
    <t>300040006001041</t>
  </si>
  <si>
    <t>300040006001042</t>
  </si>
  <si>
    <t>300040006001043</t>
  </si>
  <si>
    <t>300040006001044</t>
  </si>
  <si>
    <t>300040006001045</t>
  </si>
  <si>
    <t>300040006001046</t>
  </si>
  <si>
    <t>300040006001047</t>
  </si>
  <si>
    <t>300040006001048</t>
  </si>
  <si>
    <t>04.00.7.002</t>
  </si>
  <si>
    <t>300040007002049</t>
  </si>
  <si>
    <t>27.00.8.003</t>
  </si>
  <si>
    <t>300270008003516</t>
  </si>
  <si>
    <t>300270008003517</t>
  </si>
  <si>
    <t>05.00.9.001</t>
  </si>
  <si>
    <t>300050009001050</t>
  </si>
  <si>
    <t>300050009001051</t>
  </si>
  <si>
    <t>300050009001052</t>
  </si>
  <si>
    <t>300050009001053</t>
  </si>
  <si>
    <t>300050009001054</t>
  </si>
  <si>
    <t>300050009001055</t>
  </si>
  <si>
    <t>05.00.9.002</t>
  </si>
  <si>
    <t>300050009002056</t>
  </si>
  <si>
    <t>300050009002057</t>
  </si>
  <si>
    <t>06.00.10.001</t>
  </si>
  <si>
    <t>300060010001537</t>
  </si>
  <si>
    <t>06.00.11.002</t>
  </si>
  <si>
    <t>300060011002538</t>
  </si>
  <si>
    <t>08.00.12.001</t>
  </si>
  <si>
    <t>300080012001058</t>
  </si>
  <si>
    <t>300080012001059</t>
  </si>
  <si>
    <t>300080012001060</t>
  </si>
  <si>
    <t>300080012001061</t>
  </si>
  <si>
    <t>300080012001062</t>
  </si>
  <si>
    <t>300080012001063</t>
  </si>
  <si>
    <t>300080012001064</t>
  </si>
  <si>
    <t>300080012001065</t>
  </si>
  <si>
    <t>300080012001066</t>
  </si>
  <si>
    <t>300080012001067</t>
  </si>
  <si>
    <t>300080012001068</t>
  </si>
  <si>
    <t>300080012001069</t>
  </si>
  <si>
    <t>300080012001070</t>
  </si>
  <si>
    <t>08.00.12.002</t>
  </si>
  <si>
    <t>300080012002071</t>
  </si>
  <si>
    <t>300080012002072</t>
  </si>
  <si>
    <t>08.00.12.003</t>
  </si>
  <si>
    <t>300080012003073</t>
  </si>
  <si>
    <t>300080012003074</t>
  </si>
  <si>
    <t>300080012003075</t>
  </si>
  <si>
    <t>300080012003076</t>
  </si>
  <si>
    <t>08.00.12.004</t>
  </si>
  <si>
    <t>300080012004077</t>
  </si>
  <si>
    <t>300080012004078</t>
  </si>
  <si>
    <t>300080012004079</t>
  </si>
  <si>
    <t>300080012004080</t>
  </si>
  <si>
    <t>300080012004081</t>
  </si>
  <si>
    <t>300080012004082</t>
  </si>
  <si>
    <t>08.00.12.005</t>
  </si>
  <si>
    <t>300080012005083</t>
  </si>
  <si>
    <t>08.00.12.006</t>
  </si>
  <si>
    <t>300080012006084</t>
  </si>
  <si>
    <t>300080012006085</t>
  </si>
  <si>
    <t>300080012006086</t>
  </si>
  <si>
    <t>08.00.12.007</t>
  </si>
  <si>
    <t>300080012007088</t>
  </si>
  <si>
    <t>08.00.12.008</t>
  </si>
  <si>
    <t>300080012008089</t>
  </si>
  <si>
    <t>08.00.13.009</t>
  </si>
  <si>
    <t>300080013009087</t>
  </si>
  <si>
    <t>08.00.14.010</t>
  </si>
  <si>
    <t>300080014010486</t>
  </si>
  <si>
    <t>08.00.15.010</t>
  </si>
  <si>
    <t>300080015010487</t>
  </si>
  <si>
    <t>08.00.16.013</t>
  </si>
  <si>
    <t>300080016013535</t>
  </si>
  <si>
    <t>08.00.17.015</t>
  </si>
  <si>
    <t>300080017015539</t>
  </si>
  <si>
    <t>27.00.18.001</t>
  </si>
  <si>
    <t>300270018001091</t>
  </si>
  <si>
    <t>300270018001092</t>
  </si>
  <si>
    <t>300270018001093</t>
  </si>
  <si>
    <t>300270018001094</t>
  </si>
  <si>
    <t>300270018001095</t>
  </si>
  <si>
    <t>300270018001096</t>
  </si>
  <si>
    <t>27.00.19.002</t>
  </si>
  <si>
    <t>300270019002097</t>
  </si>
  <si>
    <t>300270019002098</t>
  </si>
  <si>
    <t>300270019002099</t>
  </si>
  <si>
    <t>300270019002100</t>
  </si>
  <si>
    <t>300270019002101</t>
  </si>
  <si>
    <t>300270019002102</t>
  </si>
  <si>
    <t>300270019002103</t>
  </si>
  <si>
    <t>300270019002104</t>
  </si>
  <si>
    <t>09.00.20.001</t>
  </si>
  <si>
    <t>300090020001105</t>
  </si>
  <si>
    <t>300090020001106</t>
  </si>
  <si>
    <t>300090020001107</t>
  </si>
  <si>
    <t>300090020001108</t>
  </si>
  <si>
    <t>300090020001109</t>
  </si>
  <si>
    <t>300090020001110</t>
  </si>
  <si>
    <t>300090020001111</t>
  </si>
  <si>
    <t>300090020001112</t>
  </si>
  <si>
    <t>300090020001113</t>
  </si>
  <si>
    <t>300090020001114</t>
  </si>
  <si>
    <t>300090020001115</t>
  </si>
  <si>
    <t>300090020001116</t>
  </si>
  <si>
    <t>300090020001117</t>
  </si>
  <si>
    <t>300090020001118</t>
  </si>
  <si>
    <t>300090020001119</t>
  </si>
  <si>
    <t>300090020001120</t>
  </si>
  <si>
    <t>300090020001121</t>
  </si>
  <si>
    <t>300090020001122</t>
  </si>
  <si>
    <t>300090020001123</t>
  </si>
  <si>
    <t>300090020001124</t>
  </si>
  <si>
    <t>300090020001125</t>
  </si>
  <si>
    <t>300090020001126</t>
  </si>
  <si>
    <t>300090020001127</t>
  </si>
  <si>
    <t>300090020001128</t>
  </si>
  <si>
    <t>300090020001129</t>
  </si>
  <si>
    <t>300090020001130</t>
  </si>
  <si>
    <t>300090020001131</t>
  </si>
  <si>
    <t>300090020001132</t>
  </si>
  <si>
    <t>300090020001133</t>
  </si>
  <si>
    <t>300090020001134</t>
  </si>
  <si>
    <t>300090020001135</t>
  </si>
  <si>
    <t>300090020001136</t>
  </si>
  <si>
    <t>300090020001137</t>
  </si>
  <si>
    <t>300090020001138</t>
  </si>
  <si>
    <t>300090020001139</t>
  </si>
  <si>
    <t>300090020001140</t>
  </si>
  <si>
    <t>300090020001141</t>
  </si>
  <si>
    <t>300090020001142</t>
  </si>
  <si>
    <t>300090020001143</t>
  </si>
  <si>
    <t>300090020001144</t>
  </si>
  <si>
    <t>300090020001145</t>
  </si>
  <si>
    <t>300090020001146</t>
  </si>
  <si>
    <t>300090020001147</t>
  </si>
  <si>
    <t>300090020001148</t>
  </si>
  <si>
    <t>300090020001149</t>
  </si>
  <si>
    <t>300090020001150</t>
  </si>
  <si>
    <t>300090020001151</t>
  </si>
  <si>
    <t>300090020001152</t>
  </si>
  <si>
    <t>300090020001153</t>
  </si>
  <si>
    <t>300090020001154</t>
  </si>
  <si>
    <t>300090020001155</t>
  </si>
  <si>
    <t>300090020001156</t>
  </si>
  <si>
    <t>300090020001157</t>
  </si>
  <si>
    <t>300090020001158</t>
  </si>
  <si>
    <t>300090020001159</t>
  </si>
  <si>
    <t>300090020001160</t>
  </si>
  <si>
    <t>300090020001161</t>
  </si>
  <si>
    <t>300090020001162</t>
  </si>
  <si>
    <t>300090020001163</t>
  </si>
  <si>
    <t>300090020001164</t>
  </si>
  <si>
    <t>300090020001165</t>
  </si>
  <si>
    <t>300090020001166</t>
  </si>
  <si>
    <t>300090020001167</t>
  </si>
  <si>
    <t>300090020001168</t>
  </si>
  <si>
    <t>300090020001169</t>
  </si>
  <si>
    <t>300090020001170</t>
  </si>
  <si>
    <t>300090020001171</t>
  </si>
  <si>
    <t>300090020001172</t>
  </si>
  <si>
    <t>300090020001173</t>
  </si>
  <si>
    <t>300090020001174</t>
  </si>
  <si>
    <t>300090020001175</t>
  </si>
  <si>
    <t>300090020001176</t>
  </si>
  <si>
    <t>300090020001177</t>
  </si>
  <si>
    <t>300090020001178</t>
  </si>
  <si>
    <t>300090020001179</t>
  </si>
  <si>
    <t>300090020001180</t>
  </si>
  <si>
    <t>300090020001454</t>
  </si>
  <si>
    <t>300090020001182</t>
  </si>
  <si>
    <t>300090020001183</t>
  </si>
  <si>
    <t>300090020001184</t>
  </si>
  <si>
    <t>300090020001185</t>
  </si>
  <si>
    <t>300090020001186</t>
  </si>
  <si>
    <t>300090020001187</t>
  </si>
  <si>
    <t>300090020001188</t>
  </si>
  <si>
    <t>300090020001189</t>
  </si>
  <si>
    <t>300090020001190</t>
  </si>
  <si>
    <t>300090020001191</t>
  </si>
  <si>
    <t>300090020001192</t>
  </si>
  <si>
    <t>300090020001193</t>
  </si>
  <si>
    <t>300090020001194</t>
  </si>
  <si>
    <t>300090020001195</t>
  </si>
  <si>
    <t>300090020001196</t>
  </si>
  <si>
    <t>300090020001197</t>
  </si>
  <si>
    <t>300090020001198</t>
  </si>
  <si>
    <t>300090020001199</t>
  </si>
  <si>
    <t>300090020001200</t>
  </si>
  <si>
    <t>300090020001201</t>
  </si>
  <si>
    <t>300090020001202</t>
  </si>
  <si>
    <t>300090020001203</t>
  </si>
  <si>
    <t>300090020001204</t>
  </si>
  <si>
    <t>300090020001205</t>
  </si>
  <si>
    <t>300090020001206</t>
  </si>
  <si>
    <t>300090020001207</t>
  </si>
  <si>
    <t>300090020001208</t>
  </si>
  <si>
    <t>300090020001209</t>
  </si>
  <si>
    <t>300090020001210</t>
  </si>
  <si>
    <t>300090020001211</t>
  </si>
  <si>
    <t>300090020001212</t>
  </si>
  <si>
    <t>300090020001213</t>
  </si>
  <si>
    <t>300090020001214</t>
  </si>
  <si>
    <t>300090020001215</t>
  </si>
  <si>
    <t>300090020001216</t>
  </si>
  <si>
    <t>300090020001217</t>
  </si>
  <si>
    <t>300090020001218</t>
  </si>
  <si>
    <t>300090020001219</t>
  </si>
  <si>
    <t>300090020001220</t>
  </si>
  <si>
    <t>300090020001221</t>
  </si>
  <si>
    <t>300090020001222</t>
  </si>
  <si>
    <t>300090020001223</t>
  </si>
  <si>
    <t>09.00.20.002</t>
  </si>
  <si>
    <t>300090020002224</t>
  </si>
  <si>
    <t>300090020002225</t>
  </si>
  <si>
    <t>300090020002226</t>
  </si>
  <si>
    <t>300090020002227</t>
  </si>
  <si>
    <t>300090020002228</t>
  </si>
  <si>
    <t>300090020002229</t>
  </si>
  <si>
    <t>300090020002230</t>
  </si>
  <si>
    <t>300090020002231</t>
  </si>
  <si>
    <t>300090020002232</t>
  </si>
  <si>
    <t>300090020002233</t>
  </si>
  <si>
    <t>300090020002234</t>
  </si>
  <si>
    <t>300090020002235</t>
  </si>
  <si>
    <t>300090020002236</t>
  </si>
  <si>
    <t>300090020002237</t>
  </si>
  <si>
    <t>300090020002238</t>
  </si>
  <si>
    <t>300090020002239</t>
  </si>
  <si>
    <t>300090020002240</t>
  </si>
  <si>
    <t>300090020002241</t>
  </si>
  <si>
    <t>300090020002242</t>
  </si>
  <si>
    <t>300090020002243</t>
  </si>
  <si>
    <t>300090020002244</t>
  </si>
  <si>
    <t>300090020002245</t>
  </si>
  <si>
    <t>300090020002246</t>
  </si>
  <si>
    <t>300090020002247</t>
  </si>
  <si>
    <t>300090020002248</t>
  </si>
  <si>
    <t>300090020002249</t>
  </si>
  <si>
    <t>300090020002250</t>
  </si>
  <si>
    <t>300090020002251</t>
  </si>
  <si>
    <t>300090020002252</t>
  </si>
  <si>
    <t>300090020002253</t>
  </si>
  <si>
    <t>300090020002254</t>
  </si>
  <si>
    <t>300090020002255</t>
  </si>
  <si>
    <t>300090020002256</t>
  </si>
  <si>
    <t>300090020002257</t>
  </si>
  <si>
    <t>300090020002258</t>
  </si>
  <si>
    <t>300090020002259</t>
  </si>
  <si>
    <t>300090020002260</t>
  </si>
  <si>
    <t>300090020002261</t>
  </si>
  <si>
    <t>300090020002262</t>
  </si>
  <si>
    <t>300090020002263</t>
  </si>
  <si>
    <t>300090020002264</t>
  </si>
  <si>
    <t>300090020002265</t>
  </si>
  <si>
    <t>300090020002266</t>
  </si>
  <si>
    <t>300090020002267</t>
  </si>
  <si>
    <t>300090020002268</t>
  </si>
  <si>
    <t>300090020002269</t>
  </si>
  <si>
    <t>300090020002270</t>
  </si>
  <si>
    <t>300090020002271</t>
  </si>
  <si>
    <t>300090020002272</t>
  </si>
  <si>
    <t>300090020002273</t>
  </si>
  <si>
    <t>300090020002274</t>
  </si>
  <si>
    <t>300090020002275</t>
  </si>
  <si>
    <t>300090020002276</t>
  </si>
  <si>
    <t>300090020002277</t>
  </si>
  <si>
    <t>300090020002278</t>
  </si>
  <si>
    <t>300090020002279</t>
  </si>
  <si>
    <t>300090020002280</t>
  </si>
  <si>
    <t>300090020002281</t>
  </si>
  <si>
    <t>300090020002282</t>
  </si>
  <si>
    <t>300090020002283</t>
  </si>
  <si>
    <t>300090020002284</t>
  </si>
  <si>
    <t>300090020002285</t>
  </si>
  <si>
    <t>300090020002286</t>
  </si>
  <si>
    <t>300090020002287</t>
  </si>
  <si>
    <t>300090020002288</t>
  </si>
  <si>
    <t>300090020002289</t>
  </si>
  <si>
    <t>300090020002290</t>
  </si>
  <si>
    <t>300090020002291</t>
  </si>
  <si>
    <t>300090020002292</t>
  </si>
  <si>
    <t>300090020002293</t>
  </si>
  <si>
    <t>300090020002294</t>
  </si>
  <si>
    <t>300090020002295</t>
  </si>
  <si>
    <t>300090020002296</t>
  </si>
  <si>
    <t>300090020002297</t>
  </si>
  <si>
    <t>300090020002298</t>
  </si>
  <si>
    <t>300090020002299</t>
  </si>
  <si>
    <t>300090020002300</t>
  </si>
  <si>
    <t>300090020002301</t>
  </si>
  <si>
    <t>300090020002302</t>
  </si>
  <si>
    <t>300090020002303</t>
  </si>
  <si>
    <t>300090020002304</t>
  </si>
  <si>
    <t>300090020002305</t>
  </si>
  <si>
    <t>300090020002306</t>
  </si>
  <si>
    <t>300090020002307</t>
  </si>
  <si>
    <t>300090020002308</t>
  </si>
  <si>
    <t>300090020002309</t>
  </si>
  <si>
    <t>300090020002310</t>
  </si>
  <si>
    <t>300090020002311</t>
  </si>
  <si>
    <t>300090020002312</t>
  </si>
  <si>
    <t>300090020002314</t>
  </si>
  <si>
    <t>300090020002575</t>
  </si>
  <si>
    <t>300090020002315</t>
  </si>
  <si>
    <t>300090020002316</t>
  </si>
  <si>
    <t>300090020002317</t>
  </si>
  <si>
    <t>300090020002318</t>
  </si>
  <si>
    <t>300090020002319</t>
  </si>
  <si>
    <t>300090020002320</t>
  </si>
  <si>
    <t>300090020002321</t>
  </si>
  <si>
    <t>300090020002322</t>
  </si>
  <si>
    <t>300090020002323</t>
  </si>
  <si>
    <t>300090020002324</t>
  </si>
  <si>
    <t>300090020002325</t>
  </si>
  <si>
    <t>300090020002326</t>
  </si>
  <si>
    <t>300090020002327</t>
  </si>
  <si>
    <t>300090020002328</t>
  </si>
  <si>
    <t>300090020002329</t>
  </si>
  <si>
    <t>300090020002330</t>
  </si>
  <si>
    <t>300090020002331</t>
  </si>
  <si>
    <t>300090020002332</t>
  </si>
  <si>
    <t>300090020002333</t>
  </si>
  <si>
    <t>300090020002334</t>
  </si>
  <si>
    <t>300090020002335</t>
  </si>
  <si>
    <t>300090020002336</t>
  </si>
  <si>
    <t>300090020002337</t>
  </si>
  <si>
    <t>300090020002338</t>
  </si>
  <si>
    <t>300090020002339</t>
  </si>
  <si>
    <t>300090020002340</t>
  </si>
  <si>
    <t>300090020002341</t>
  </si>
  <si>
    <t>300090020002342</t>
  </si>
  <si>
    <t>300090020002343</t>
  </si>
  <si>
    <t>300090020002344</t>
  </si>
  <si>
    <t>300090020002345</t>
  </si>
  <si>
    <t>300090020002346</t>
  </si>
  <si>
    <t>09.00.20.003</t>
  </si>
  <si>
    <t>300090020003347</t>
  </si>
  <si>
    <t>300090020003348</t>
  </si>
  <si>
    <t>300090020003349</t>
  </si>
  <si>
    <t>09.00.21.001</t>
  </si>
  <si>
    <t>300090021001455</t>
  </si>
  <si>
    <t>300090021001350</t>
  </si>
  <si>
    <t>300090021001351</t>
  </si>
  <si>
    <t>300090021001353</t>
  </si>
  <si>
    <t>300090021001354</t>
  </si>
  <si>
    <t>300090021001355</t>
  </si>
  <si>
    <t>09.00.22.005</t>
  </si>
  <si>
    <t>300090022005356</t>
  </si>
  <si>
    <t>09.00.23.001</t>
  </si>
  <si>
    <t>300090023001557</t>
  </si>
  <si>
    <t>300090023001558</t>
  </si>
  <si>
    <t>300090023001559</t>
  </si>
  <si>
    <t>300090023001560</t>
  </si>
  <si>
    <t>300090023001561</t>
  </si>
  <si>
    <t>300090023001562</t>
  </si>
  <si>
    <t>09.00.24.001</t>
  </si>
  <si>
    <t>300090024001563</t>
  </si>
  <si>
    <t>300090024001564</t>
  </si>
  <si>
    <t>300090024001565</t>
  </si>
  <si>
    <t>300090024001566</t>
  </si>
  <si>
    <t>300090024001567</t>
  </si>
  <si>
    <t>300090024001568</t>
  </si>
  <si>
    <t>09.00.25.001</t>
  </si>
  <si>
    <t>300090025001569</t>
  </si>
  <si>
    <t>300090025001570</t>
  </si>
  <si>
    <t>300090025001571</t>
  </si>
  <si>
    <t>300090025001572</t>
  </si>
  <si>
    <t>300090025001573</t>
  </si>
  <si>
    <t>300090025001574</t>
  </si>
  <si>
    <t>10.00.26.001</t>
  </si>
  <si>
    <t>300100026001357</t>
  </si>
  <si>
    <t>300100026001358</t>
  </si>
  <si>
    <t>300100026001359</t>
  </si>
  <si>
    <t>300100026001360</t>
  </si>
  <si>
    <t>300100026001361</t>
  </si>
  <si>
    <t>300100026001362</t>
  </si>
  <si>
    <t>300100026001363</t>
  </si>
  <si>
    <t>10.00.27.001</t>
  </si>
  <si>
    <t>300100027001364</t>
  </si>
  <si>
    <t>300100027001365</t>
  </si>
  <si>
    <t>300100027001366</t>
  </si>
  <si>
    <t>10.00.27.002</t>
  </si>
  <si>
    <t>300100027002367</t>
  </si>
  <si>
    <t>10.00.27.003</t>
  </si>
  <si>
    <t>300100027003368</t>
  </si>
  <si>
    <t>300100027003369</t>
  </si>
  <si>
    <t>300100027003370</t>
  </si>
  <si>
    <t>300100027003371</t>
  </si>
  <si>
    <t>10.00.27.004</t>
  </si>
  <si>
    <t>300100027004372</t>
  </si>
  <si>
    <t>11.00.28.001</t>
  </si>
  <si>
    <t>300110028001373</t>
  </si>
  <si>
    <t>300110028001456</t>
  </si>
  <si>
    <t>300110028001375</t>
  </si>
  <si>
    <t>300110028001376</t>
  </si>
  <si>
    <t>300110028001377</t>
  </si>
  <si>
    <t>300110028001378</t>
  </si>
  <si>
    <t>300110028001379</t>
  </si>
  <si>
    <t>300110028001380</t>
  </si>
  <si>
    <t>300110028001381</t>
  </si>
  <si>
    <t>300110028001382</t>
  </si>
  <si>
    <t>300110028001457</t>
  </si>
  <si>
    <t>300110028001488</t>
  </si>
  <si>
    <t>300110028001489</t>
  </si>
  <si>
    <t>300110028001490</t>
  </si>
  <si>
    <t>11.00.28.002</t>
  </si>
  <si>
    <t>300110028002385</t>
  </si>
  <si>
    <t>300110028002386</t>
  </si>
  <si>
    <t>300110028002387</t>
  </si>
  <si>
    <t>11.00.28.003</t>
  </si>
  <si>
    <t>300110028003388</t>
  </si>
  <si>
    <t>300110028003389</t>
  </si>
  <si>
    <t>300110028003390</t>
  </si>
  <si>
    <t>300110028003391</t>
  </si>
  <si>
    <t>11.00.28.004</t>
  </si>
  <si>
    <t>300110028004392</t>
  </si>
  <si>
    <t>300110028004393</t>
  </si>
  <si>
    <t>300110028004394</t>
  </si>
  <si>
    <t>300110028004491</t>
  </si>
  <si>
    <t>300110028004492</t>
  </si>
  <si>
    <t>300110028004493</t>
  </si>
  <si>
    <t>300110028004494</t>
  </si>
  <si>
    <t>300110028004495</t>
  </si>
  <si>
    <t>300110028004496</t>
  </si>
  <si>
    <t>300110028004497</t>
  </si>
  <si>
    <t>11.00.28.005</t>
  </si>
  <si>
    <t>300110028005395</t>
  </si>
  <si>
    <t>300110028005396</t>
  </si>
  <si>
    <t>300110028005397</t>
  </si>
  <si>
    <t>11.00.29.001</t>
  </si>
  <si>
    <t>300110029001398</t>
  </si>
  <si>
    <t>300110029001399</t>
  </si>
  <si>
    <t>12.00.30.001</t>
  </si>
  <si>
    <t>300120030001400</t>
  </si>
  <si>
    <t>300120030001401</t>
  </si>
  <si>
    <t>300120030001402</t>
  </si>
  <si>
    <t>12.00.30.002</t>
  </si>
  <si>
    <t>300120030002403</t>
  </si>
  <si>
    <t>12.00.31.001</t>
  </si>
  <si>
    <t>300120031001404</t>
  </si>
  <si>
    <t>300120031001405</t>
  </si>
  <si>
    <t>12.00.32.001</t>
  </si>
  <si>
    <t>300120032001526</t>
  </si>
  <si>
    <t>13.00.33.001</t>
  </si>
  <si>
    <t>300130033001406</t>
  </si>
  <si>
    <t>300130033001407</t>
  </si>
  <si>
    <t>14.00.34.001</t>
  </si>
  <si>
    <t>300140034001498</t>
  </si>
  <si>
    <t>14.00.35.001</t>
  </si>
  <si>
    <t>300140035001540</t>
  </si>
  <si>
    <t>14.00.36.001</t>
  </si>
  <si>
    <t>300140036001542</t>
  </si>
  <si>
    <t>14.00.37.001</t>
  </si>
  <si>
    <t>300140037001499</t>
  </si>
  <si>
    <t>14.00.38.001</t>
  </si>
  <si>
    <t>300140038001541</t>
  </si>
  <si>
    <t>14.00.39.001</t>
  </si>
  <si>
    <t>300140039001543</t>
  </si>
  <si>
    <t>14.00.40.001</t>
  </si>
  <si>
    <t>300140040001555</t>
  </si>
  <si>
    <t>14.00.41.001</t>
  </si>
  <si>
    <t>300140041001500</t>
  </si>
  <si>
    <t>14.00.42.001</t>
  </si>
  <si>
    <t>300140042001501</t>
  </si>
  <si>
    <t>14.00.43.001</t>
  </si>
  <si>
    <t>300140043001527</t>
  </si>
  <si>
    <t>14.00.44.001</t>
  </si>
  <si>
    <t>300140044001534</t>
  </si>
  <si>
    <t>15.00.45.001</t>
  </si>
  <si>
    <t>300150045001411</t>
  </si>
  <si>
    <t>300150045001412</t>
  </si>
  <si>
    <t>15.00.45.002</t>
  </si>
  <si>
    <t>300150045002413</t>
  </si>
  <si>
    <t>15.00.46.001</t>
  </si>
  <si>
    <t>300150046001414</t>
  </si>
  <si>
    <t>16.00.47.001</t>
  </si>
  <si>
    <t>300160047001415</t>
  </si>
  <si>
    <t>300160047001416</t>
  </si>
  <si>
    <t>16.00.47.002</t>
  </si>
  <si>
    <t>300160047002418</t>
  </si>
  <si>
    <t>16.00.47.003</t>
  </si>
  <si>
    <t>300160047003419</t>
  </si>
  <si>
    <t>300160047003420</t>
  </si>
  <si>
    <t>16.00.47.004</t>
  </si>
  <si>
    <t>300160047004421</t>
  </si>
  <si>
    <t>300160047004422</t>
  </si>
  <si>
    <t>300160047004423</t>
  </si>
  <si>
    <t>300160047004424</t>
  </si>
  <si>
    <t>300160047004425</t>
  </si>
  <si>
    <t>300160047004426</t>
  </si>
  <si>
    <t>300160047004427</t>
  </si>
  <si>
    <t>16.00.48.001</t>
  </si>
  <si>
    <t>300160048001417</t>
  </si>
  <si>
    <t>16.00.49.001</t>
  </si>
  <si>
    <t>300160049001536</t>
  </si>
  <si>
    <t>16.00.50.001</t>
  </si>
  <si>
    <t>300160050001428</t>
  </si>
  <si>
    <t>300160050001521</t>
  </si>
  <si>
    <t>16.00.51.001</t>
  </si>
  <si>
    <t>300160051001549</t>
  </si>
  <si>
    <t>300160051001551</t>
  </si>
  <si>
    <t>300160051001550</t>
  </si>
  <si>
    <t>300160051001547</t>
  </si>
  <si>
    <t>300160051001548</t>
  </si>
  <si>
    <t>300160051001554</t>
  </si>
  <si>
    <t>300160051001552</t>
  </si>
  <si>
    <t>300160051001553</t>
  </si>
  <si>
    <t>16.00.52.001</t>
  </si>
  <si>
    <t>300160052001429</t>
  </si>
  <si>
    <t>18.00.53.001</t>
  </si>
  <si>
    <t>300180053001430</t>
  </si>
  <si>
    <t>300180053001502</t>
  </si>
  <si>
    <t>300180053001503</t>
  </si>
  <si>
    <t>300180053001504</t>
  </si>
  <si>
    <t>300180053001505</t>
  </si>
  <si>
    <t>300180053001506</t>
  </si>
  <si>
    <t>300180053001507</t>
  </si>
  <si>
    <t>300180053001508</t>
  </si>
  <si>
    <t>300180053001509</t>
  </si>
  <si>
    <t>300180053001510</t>
  </si>
  <si>
    <t>300180053001511</t>
  </si>
  <si>
    <t>300180053001512</t>
  </si>
  <si>
    <t>300180053001513</t>
  </si>
  <si>
    <t>300180053001514</t>
  </si>
  <si>
    <t>18.00.53.002</t>
  </si>
  <si>
    <t>300180053002431</t>
  </si>
  <si>
    <t>300180053002432</t>
  </si>
  <si>
    <t>300180053002433</t>
  </si>
  <si>
    <t>300180053002515</t>
  </si>
  <si>
    <t>300180053002435</t>
  </si>
  <si>
    <t>300180053002436</t>
  </si>
  <si>
    <t>300180053002437</t>
  </si>
  <si>
    <t>300180053002438</t>
  </si>
  <si>
    <t>18.00.53.003</t>
  </si>
  <si>
    <t>300180053003439</t>
  </si>
  <si>
    <t>18.00.54.001</t>
  </si>
  <si>
    <t>300180054001528</t>
  </si>
  <si>
    <t>19.00.55.001</t>
  </si>
  <si>
    <t>300190055001440</t>
  </si>
  <si>
    <t>300190055001441</t>
  </si>
  <si>
    <t>300190055001442</t>
  </si>
  <si>
    <t>300190055001443</t>
  </si>
  <si>
    <t>300190055001444</t>
  </si>
  <si>
    <t>300190055001445</t>
  </si>
  <si>
    <t>300190055001546</t>
  </si>
  <si>
    <t>19.00.55.002</t>
  </si>
  <si>
    <t>300190055002446</t>
  </si>
  <si>
    <t>300190055002447</t>
  </si>
  <si>
    <t>300190055002448</t>
  </si>
  <si>
    <t>19.00.55.003</t>
  </si>
  <si>
    <t>300190055003449</t>
  </si>
  <si>
    <t>300190055003450</t>
  </si>
  <si>
    <t>300190055003544</t>
  </si>
  <si>
    <t>300190055003545</t>
  </si>
  <si>
    <t>20.00.56.001</t>
  </si>
  <si>
    <t>300200056001529</t>
  </si>
  <si>
    <t>300200056001530</t>
  </si>
  <si>
    <t>20.00.57.001</t>
  </si>
  <si>
    <t>300200057001519</t>
  </si>
  <si>
    <t>300200057001520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</si>
</sst>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0000"/>
    <numFmt numFmtId="167" formatCode="#,##0.0"/>
    <numFmt numFmtId="168" formatCode="0.000"/>
    <numFmt numFmtId="169" formatCode="0.0000"/>
  </numFmts>
  <fonts count="67">
    <font>
      <sz val="11"/>
      <color theme="1"/>
      <name val="Calibri"/>
      <family val="2"/>
      <charset val="204"/>
      <scheme val="minor"/>
    </font>
    <font>
      <sz val="10"/>
      <color indexed="8"/>
      <name val="Arial"/>
      <family val="2"/>
      <charset val="204"/>
    </font>
    <font>
      <sz val="10"/>
      <name val="Arial"/>
      <family val="2"/>
      <charset val="204"/>
    </font>
    <font>
      <b/>
      <sz val="12"/>
      <color theme="1"/>
      <name val="Times New Roman"/>
      <family val="1"/>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2"/>
      <name val="Times New Roman"/>
      <family val="1"/>
      <charset val="204"/>
    </font>
    <font>
      <sz val="11"/>
      <color rgb="FF000000"/>
      <name val="Calibri"/>
      <family val="2"/>
      <scheme val="minor"/>
    </font>
    <font>
      <b/>
      <sz val="11"/>
      <color theme="1"/>
      <name val="Arial"/>
      <family val="2"/>
      <charset val="204"/>
    </font>
    <font>
      <i/>
      <sz val="11"/>
      <color theme="1"/>
      <name val="Arial"/>
      <family val="2"/>
      <charset val="204"/>
    </font>
    <font>
      <sz val="11"/>
      <name val="Times New Roman"/>
      <family val="1"/>
      <charset val="204"/>
    </font>
    <font>
      <b/>
      <sz val="10"/>
      <name val="Times New Roman"/>
      <family val="1"/>
      <charset val="204"/>
    </font>
    <font>
      <b/>
      <sz val="10"/>
      <color theme="1"/>
      <name val="Times New Roman"/>
      <family val="1"/>
      <charset val="204"/>
    </font>
    <font>
      <sz val="9"/>
      <name val="Times New Roman"/>
      <family val="1"/>
      <charset val="204"/>
    </font>
    <font>
      <sz val="10"/>
      <name val="Arial"/>
      <family val="2"/>
    </font>
    <font>
      <sz val="10"/>
      <color theme="1"/>
      <name val="Times New Roman"/>
      <family val="2"/>
      <charset val="204"/>
    </font>
    <font>
      <sz val="10"/>
      <name val="Arial"/>
      <family val="2"/>
      <charset val="204"/>
    </font>
    <font>
      <sz val="10"/>
      <color theme="1"/>
      <name val="Calibri"/>
      <family val="2"/>
      <charset val="204"/>
      <scheme val="minor"/>
    </font>
    <font>
      <i/>
      <sz val="11"/>
      <color theme="1"/>
      <name val="Times New Roman"/>
      <family val="1"/>
      <charset val="204"/>
    </font>
    <font>
      <sz val="11"/>
      <color rgb="FFFF0000"/>
      <name val="Calibri"/>
      <family val="2"/>
      <charset val="204"/>
      <scheme val="minor"/>
    </font>
    <font>
      <b/>
      <sz val="11"/>
      <name val="Times New Roman"/>
      <family val="1"/>
      <charset val="204"/>
    </font>
    <font>
      <sz val="10"/>
      <color rgb="FF000000"/>
      <name val="Times New Roman"/>
      <family val="1"/>
      <charset val="204"/>
    </font>
    <font>
      <sz val="10"/>
      <color theme="1"/>
      <name val="Times New Roman"/>
      <family val="1"/>
    </font>
    <font>
      <sz val="9"/>
      <color theme="1"/>
      <name val="Times New Roman"/>
      <family val="1"/>
      <charset val="204"/>
    </font>
    <font>
      <sz val="8"/>
      <color theme="1"/>
      <name val="Times New Roman"/>
      <family val="1"/>
      <charset val="204"/>
    </font>
    <font>
      <sz val="11"/>
      <color indexed="8"/>
      <name val="Times New Roman"/>
      <family val="1"/>
      <charset val="204"/>
    </font>
    <font>
      <b/>
      <sz val="10"/>
      <color indexed="8"/>
      <name val="Times New Roman"/>
      <family val="1"/>
      <charset val="204"/>
    </font>
    <font>
      <b/>
      <sz val="14"/>
      <color theme="1"/>
      <name val="Times New Roman"/>
      <family val="1"/>
      <charset val="204"/>
    </font>
    <font>
      <b/>
      <sz val="12"/>
      <color indexed="10"/>
      <name val="Times New Roman"/>
      <family val="1"/>
      <charset val="204"/>
    </font>
    <font>
      <b/>
      <sz val="12"/>
      <name val="Times New Roman"/>
      <family val="1"/>
      <charset val="204"/>
    </font>
    <font>
      <sz val="12"/>
      <color theme="1"/>
      <name val="Times New Roman"/>
      <family val="1"/>
      <charset val="204"/>
    </font>
    <font>
      <b/>
      <sz val="14"/>
      <name val="Times New Roman"/>
      <family val="1"/>
      <charset val="204"/>
    </font>
    <font>
      <b/>
      <sz val="10"/>
      <name val="Arial Cyr"/>
      <charset val="204"/>
    </font>
    <font>
      <b/>
      <sz val="11"/>
      <color indexed="8"/>
      <name val="Calibri"/>
      <family val="2"/>
      <scheme val="minor"/>
    </font>
    <font>
      <b/>
      <sz val="10"/>
      <color rgb="FF000000"/>
      <name val="Times New Roman"/>
      <family val="1"/>
      <charset val="204"/>
    </font>
    <font>
      <sz val="11"/>
      <name val="Calibri"/>
      <family val="2"/>
      <scheme val="minor"/>
    </font>
    <font>
      <sz val="8"/>
      <name val="Times New Roman"/>
      <family val="1"/>
      <charset val="204"/>
    </font>
    <font>
      <b/>
      <sz val="11"/>
      <color indexed="8"/>
      <name val="Times New Roman"/>
      <family val="1"/>
      <charset val="204"/>
    </font>
    <font>
      <sz val="12"/>
      <color indexed="8"/>
      <name val="Times New Roman"/>
      <family val="1"/>
      <charset val="204"/>
    </font>
    <font>
      <vertAlign val="superscript"/>
      <sz val="12"/>
      <color indexed="8"/>
      <name val="Times New Roman"/>
      <family val="1"/>
      <charset val="204"/>
    </font>
    <font>
      <sz val="12"/>
      <name val="Arial"/>
      <family val="2"/>
      <charset val="204"/>
    </font>
    <font>
      <sz val="12"/>
      <color indexed="8"/>
      <name val="Arial"/>
      <family val="2"/>
      <charset val="204"/>
    </font>
    <font>
      <vertAlign val="superscript"/>
      <sz val="11"/>
      <name val="Times New Roman"/>
      <family val="1"/>
      <charset val="204"/>
    </font>
    <font>
      <u/>
      <sz val="11"/>
      <name val="Times New Roman"/>
      <family val="1"/>
      <charset val="204"/>
    </font>
    <font>
      <b/>
      <sz val="14"/>
      <name val="Arial"/>
      <family val="2"/>
      <charset val="204"/>
    </font>
    <font>
      <b/>
      <sz val="14"/>
      <color rgb="FFFF0000"/>
      <name val="Arial"/>
      <family val="2"/>
      <charset val="204"/>
    </font>
    <font>
      <b/>
      <strike/>
      <sz val="14"/>
      <name val="Arial"/>
      <family val="2"/>
      <charset val="204"/>
    </font>
    <font>
      <i/>
      <sz val="11"/>
      <name val="Times New Roman"/>
      <family val="1"/>
      <charset val="204"/>
    </font>
    <font>
      <sz val="11"/>
      <color theme="6" tint="-0.249977111117893"/>
      <name val="Times New Roman"/>
      <family val="1"/>
      <charset val="204"/>
    </font>
    <font>
      <i/>
      <sz val="8"/>
      <color indexed="18"/>
      <name val="Times New Roman"/>
      <family val="1"/>
      <charset val="204"/>
    </font>
    <font>
      <sz val="7"/>
      <color indexed="18"/>
      <name val="Times New Roman"/>
      <family val="1"/>
      <charset val="204"/>
    </font>
    <font>
      <b/>
      <sz val="8"/>
      <color theme="1"/>
      <name val="Times New Roman"/>
      <family val="1"/>
      <charset val="204"/>
    </font>
    <font>
      <i/>
      <sz val="12"/>
      <color theme="1"/>
      <name val="Times New Roman"/>
      <family val="1"/>
      <charset val="204"/>
    </font>
  </fonts>
  <fills count="23">
    <fill>
      <patternFill patternType="none"/>
    </fill>
    <fill>
      <patternFill patternType="gray125"/>
    </fill>
    <fill>
      <patternFill patternType="solid">
        <fgColor theme="6" tint="0.79998168889431442"/>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25">
    <xf numFmtId="0" fontId="0" fillId="0" borderId="0"/>
    <xf numFmtId="0" fontId="1" fillId="0" borderId="0"/>
    <xf numFmtId="0" fontId="2" fillId="0" borderId="0"/>
    <xf numFmtId="0" fontId="6" fillId="0" borderId="0"/>
    <xf numFmtId="0" fontId="7" fillId="0" borderId="0"/>
    <xf numFmtId="0" fontId="8" fillId="0" borderId="0"/>
    <xf numFmtId="0" fontId="9" fillId="0" borderId="0" applyNumberFormat="0" applyAlignment="0"/>
    <xf numFmtId="0" fontId="2" fillId="0" borderId="0"/>
    <xf numFmtId="0" fontId="1" fillId="0" borderId="0"/>
    <xf numFmtId="0" fontId="10" fillId="0" borderId="0" applyNumberFormat="0" applyFill="0" applyBorder="0" applyAlignment="0" applyProtection="0">
      <alignment vertical="top"/>
      <protection locked="0"/>
    </xf>
    <xf numFmtId="0" fontId="2" fillId="0" borderId="0"/>
    <xf numFmtId="0" fontId="5" fillId="0" borderId="0"/>
    <xf numFmtId="0" fontId="5" fillId="0" borderId="0"/>
    <xf numFmtId="0" fontId="5" fillId="0" borderId="0"/>
    <xf numFmtId="0" fontId="11" fillId="0" borderId="0"/>
    <xf numFmtId="0" fontId="11" fillId="0" borderId="0"/>
    <xf numFmtId="0" fontId="2" fillId="0" borderId="0"/>
    <xf numFmtId="0" fontId="6" fillId="0" borderId="0"/>
    <xf numFmtId="0" fontId="8" fillId="0" borderId="0"/>
    <xf numFmtId="0" fontId="8"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11" fillId="0" borderId="0"/>
    <xf numFmtId="0" fontId="5" fillId="0" borderId="0"/>
    <xf numFmtId="0" fontId="5"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0" fontId="5" fillId="0" borderId="0"/>
    <xf numFmtId="0" fontId="2" fillId="0" borderId="0"/>
    <xf numFmtId="0" fontId="5" fillId="0" borderId="0"/>
    <xf numFmtId="0" fontId="5" fillId="0" borderId="0"/>
    <xf numFmtId="0" fontId="11" fillId="0" borderId="0"/>
    <xf numFmtId="0" fontId="11" fillId="0" borderId="0"/>
    <xf numFmtId="0" fontId="2" fillId="0" borderId="0"/>
    <xf numFmtId="0" fontId="2" fillId="0" borderId="0"/>
    <xf numFmtId="0" fontId="2" fillId="0" borderId="0"/>
    <xf numFmtId="0" fontId="5" fillId="0" borderId="0"/>
    <xf numFmtId="0" fontId="5" fillId="0" borderId="0"/>
    <xf numFmtId="0" fontId="11" fillId="0" borderId="0"/>
    <xf numFmtId="0" fontId="5" fillId="0" borderId="0"/>
    <xf numFmtId="0" fontId="5" fillId="0" borderId="0"/>
    <xf numFmtId="0" fontId="5" fillId="0" borderId="0"/>
    <xf numFmtId="0" fontId="11" fillId="0" borderId="0"/>
    <xf numFmtId="0" fontId="2" fillId="0" borderId="0"/>
    <xf numFmtId="0" fontId="5" fillId="0" borderId="0"/>
    <xf numFmtId="0" fontId="11" fillId="0" borderId="0"/>
    <xf numFmtId="0" fontId="2" fillId="0" borderId="0"/>
    <xf numFmtId="0" fontId="12" fillId="0" borderId="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5" fillId="0" borderId="0"/>
    <xf numFmtId="0" fontId="5" fillId="0" borderId="0"/>
    <xf numFmtId="9" fontId="2" fillId="0" borderId="0" applyNumberFormat="0" applyFill="0" applyBorder="0" applyAlignment="0" applyProtection="0"/>
    <xf numFmtId="0" fontId="5" fillId="0" borderId="0"/>
    <xf numFmtId="0" fontId="5" fillId="0" borderId="0"/>
    <xf numFmtId="0" fontId="18" fillId="0" borderId="0"/>
    <xf numFmtId="0" fontId="5" fillId="0" borderId="0"/>
    <xf numFmtId="0" fontId="19" fillId="0" borderId="0"/>
    <xf numFmtId="0" fontId="8" fillId="0" borderId="0"/>
    <xf numFmtId="0" fontId="21" fillId="0" borderId="0"/>
    <xf numFmtId="0" fontId="5" fillId="0" borderId="0"/>
    <xf numFmtId="0" fontId="2" fillId="0" borderId="0"/>
    <xf numFmtId="0" fontId="2" fillId="0" borderId="0"/>
    <xf numFmtId="0" fontId="5" fillId="0" borderId="0"/>
    <xf numFmtId="164" fontId="11" fillId="0" borderId="0" applyFont="0" applyFill="0" applyBorder="0" applyAlignment="0" applyProtection="0"/>
    <xf numFmtId="0" fontId="2" fillId="0" borderId="0"/>
    <xf numFmtId="0" fontId="5" fillId="0" borderId="0"/>
    <xf numFmtId="0" fontId="6" fillId="0" borderId="0"/>
    <xf numFmtId="0" fontId="2" fillId="0" borderId="0"/>
    <xf numFmtId="0" fontId="28" fillId="0" borderId="0">
      <alignment vertical="center"/>
    </xf>
    <xf numFmtId="0" fontId="29" fillId="0" borderId="0"/>
    <xf numFmtId="0" fontId="19" fillId="0" borderId="0"/>
    <xf numFmtId="0" fontId="2" fillId="0" borderId="0"/>
    <xf numFmtId="0" fontId="18" fillId="0" borderId="0"/>
    <xf numFmtId="0" fontId="2" fillId="0" borderId="0"/>
    <xf numFmtId="0" fontId="28" fillId="0" borderId="0">
      <alignment vertical="center"/>
    </xf>
    <xf numFmtId="0" fontId="30" fillId="0" borderId="0"/>
    <xf numFmtId="0" fontId="30" fillId="0" borderId="0"/>
    <xf numFmtId="0" fontId="19" fillId="0" borderId="0"/>
    <xf numFmtId="0" fontId="5" fillId="0" borderId="0"/>
    <xf numFmtId="0" fontId="19" fillId="0" borderId="0"/>
    <xf numFmtId="0" fontId="5" fillId="0" borderId="0"/>
    <xf numFmtId="0" fontId="5" fillId="0" borderId="0"/>
    <xf numFmtId="0" fontId="5" fillId="0" borderId="0"/>
    <xf numFmtId="0" fontId="5" fillId="0" borderId="0"/>
  </cellStyleXfs>
  <cellXfs count="593">
    <xf numFmtId="0" fontId="0" fillId="0" borderId="0" xfId="0"/>
    <xf numFmtId="0" fontId="4" fillId="0" borderId="0" xfId="0" applyFont="1"/>
    <xf numFmtId="14" fontId="13" fillId="0" borderId="0" xfId="2" applyNumberFormat="1" applyFont="1" applyAlignment="1">
      <alignment horizontal="right" vertical="center"/>
    </xf>
    <xf numFmtId="0" fontId="0" fillId="0" borderId="0" xfId="0" applyFill="1"/>
    <xf numFmtId="0" fontId="4" fillId="0" borderId="0" xfId="0" applyFont="1" applyFill="1"/>
    <xf numFmtId="0" fontId="16" fillId="0" borderId="2" xfId="0" applyFont="1" applyFill="1" applyBorder="1" applyAlignment="1">
      <alignment horizontal="center" vertical="center"/>
    </xf>
    <xf numFmtId="0" fontId="13" fillId="0" borderId="0" xfId="2" applyFont="1" applyAlignment="1">
      <alignment horizontal="right" vertical="center"/>
    </xf>
    <xf numFmtId="0" fontId="20" fillId="0" borderId="0" xfId="2" applyFont="1" applyFill="1" applyAlignment="1">
      <alignment horizontal="right" vertical="center"/>
    </xf>
    <xf numFmtId="0" fontId="4" fillId="0" borderId="0" xfId="0" applyFont="1" applyFill="1" applyAlignment="1">
      <alignment horizontal="center"/>
    </xf>
    <xf numFmtId="0" fontId="13" fillId="0" borderId="0" xfId="2" applyFont="1" applyFill="1" applyAlignment="1">
      <alignment horizontal="right" vertical="center"/>
    </xf>
    <xf numFmtId="0" fontId="13" fillId="0" borderId="2" xfId="0" applyFont="1" applyFill="1" applyBorder="1" applyAlignment="1">
      <alignment horizontal="center" vertical="center" wrapText="1"/>
    </xf>
    <xf numFmtId="0" fontId="4" fillId="0" borderId="0" xfId="0" applyFont="1" applyFill="1" applyAlignment="1">
      <alignment horizontal="left" wrapText="1"/>
    </xf>
    <xf numFmtId="0" fontId="16" fillId="0" borderId="5" xfId="0" applyFont="1" applyFill="1" applyBorder="1" applyAlignment="1">
      <alignment horizontal="center" vertical="center"/>
    </xf>
    <xf numFmtId="0" fontId="16" fillId="0" borderId="2" xfId="0" applyNumberFormat="1" applyFont="1" applyFill="1" applyBorder="1" applyAlignment="1">
      <alignment horizontal="center" vertical="center"/>
    </xf>
    <xf numFmtId="0" fontId="0" fillId="0" borderId="0" xfId="0" applyFill="1" applyAlignment="1">
      <alignment vertical="center"/>
    </xf>
    <xf numFmtId="0" fontId="15" fillId="0" borderId="2" xfId="1" applyNumberFormat="1" applyFont="1" applyFill="1" applyBorder="1" applyAlignment="1">
      <alignment horizontal="center" vertical="center"/>
    </xf>
    <xf numFmtId="0" fontId="23" fillId="0" borderId="0" xfId="97" applyFont="1" applyFill="1" applyAlignment="1">
      <alignment vertical="center"/>
    </xf>
    <xf numFmtId="1" fontId="16" fillId="0" borderId="5" xfId="0" applyNumberFormat="1" applyFont="1" applyFill="1" applyBorder="1" applyAlignment="1">
      <alignment horizontal="center" vertical="center"/>
    </xf>
    <xf numFmtId="0" fontId="15" fillId="0" borderId="5" xfId="1"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0" fontId="15" fillId="0" borderId="2" xfId="1" applyNumberFormat="1" applyFont="1" applyFill="1" applyBorder="1" applyAlignment="1">
      <alignment horizontal="center" vertical="center" wrapText="1"/>
    </xf>
    <xf numFmtId="0" fontId="31" fillId="0" borderId="0" xfId="0" applyFont="1"/>
    <xf numFmtId="0" fontId="13" fillId="21" borderId="2" xfId="0" applyFont="1" applyFill="1" applyBorder="1" applyAlignment="1">
      <alignment horizontal="center" vertical="center"/>
    </xf>
    <xf numFmtId="0" fontId="13" fillId="21" borderId="5" xfId="0" applyFont="1" applyFill="1" applyBorder="1" applyAlignment="1">
      <alignment horizontal="center" vertical="center"/>
    </xf>
    <xf numFmtId="1" fontId="13" fillId="21" borderId="5" xfId="0" applyNumberFormat="1" applyFont="1" applyFill="1" applyBorder="1" applyAlignment="1">
      <alignment horizontal="center" vertical="center"/>
    </xf>
    <xf numFmtId="1" fontId="13" fillId="21" borderId="2" xfId="0" applyNumberFormat="1" applyFont="1" applyFill="1" applyBorder="1" applyAlignment="1">
      <alignment horizontal="center" vertical="center"/>
    </xf>
    <xf numFmtId="0" fontId="4" fillId="0" borderId="0" xfId="0" applyFont="1" applyFill="1" applyAlignment="1">
      <alignment vertical="center"/>
    </xf>
    <xf numFmtId="0" fontId="0" fillId="0" borderId="0" xfId="0" applyFill="1" applyAlignment="1">
      <alignment horizontal="center"/>
    </xf>
    <xf numFmtId="14" fontId="13" fillId="0" borderId="0" xfId="2" applyNumberFormat="1" applyFont="1" applyFill="1" applyAlignment="1">
      <alignment horizontal="right" vertical="center"/>
    </xf>
    <xf numFmtId="0" fontId="16"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26" fillId="0" borderId="2" xfId="0" applyFont="1" applyFill="1" applyBorder="1" applyAlignment="1">
      <alignment horizontal="center" vertical="center" wrapText="1"/>
    </xf>
    <xf numFmtId="0" fontId="15" fillId="0" borderId="2" xfId="1" applyFont="1" applyFill="1" applyBorder="1" applyAlignment="1">
      <alignment horizontal="left" vertical="center" wrapText="1"/>
    </xf>
    <xf numFmtId="0" fontId="22" fillId="0" borderId="0" xfId="101" applyFont="1" applyFill="1" applyAlignment="1">
      <alignment vertical="center"/>
    </xf>
    <xf numFmtId="0" fontId="24" fillId="0" borderId="0" xfId="0" applyFont="1" applyFill="1" applyAlignment="1">
      <alignment horizontal="left"/>
    </xf>
    <xf numFmtId="3" fontId="4" fillId="0" borderId="0" xfId="0" applyNumberFormat="1" applyFont="1" applyFill="1"/>
    <xf numFmtId="0" fontId="4" fillId="0" borderId="0" xfId="0" applyFont="1" applyFill="1" applyAlignment="1">
      <alignment horizontal="center" vertical="center"/>
    </xf>
    <xf numFmtId="0" fontId="19" fillId="0" borderId="0" xfId="97" applyFill="1" applyAlignment="1">
      <alignment horizontal="right"/>
    </xf>
    <xf numFmtId="49" fontId="4" fillId="0" borderId="0" xfId="0" applyNumberFormat="1" applyFont="1" applyFill="1" applyAlignment="1">
      <alignment horizontal="center" wrapText="1"/>
    </xf>
    <xf numFmtId="0" fontId="3" fillId="0" borderId="1" xfId="0" applyFont="1" applyFill="1" applyBorder="1" applyAlignment="1">
      <alignment horizontal="center" vertical="center" wrapText="1"/>
    </xf>
    <xf numFmtId="0" fontId="14" fillId="0" borderId="2" xfId="0" applyFont="1" applyFill="1" applyBorder="1"/>
    <xf numFmtId="0" fontId="16" fillId="0" borderId="2" xfId="0" applyNumberFormat="1" applyFont="1" applyFill="1" applyBorder="1" applyAlignment="1">
      <alignment horizontal="left" vertical="center" wrapText="1"/>
    </xf>
    <xf numFmtId="0" fontId="34" fillId="0" borderId="2" xfId="0" applyFont="1" applyFill="1" applyBorder="1" applyAlignment="1">
      <alignment horizontal="center" vertical="center" wrapText="1"/>
    </xf>
    <xf numFmtId="0" fontId="16" fillId="0" borderId="2" xfId="119" applyNumberFormat="1" applyFont="1" applyFill="1" applyBorder="1" applyAlignment="1">
      <alignment horizontal="center" vertical="center" wrapText="1"/>
    </xf>
    <xf numFmtId="0" fontId="16" fillId="0" borderId="2" xfId="119" applyFont="1" applyFill="1" applyBorder="1" applyAlignment="1">
      <alignment horizontal="left" vertical="center" wrapText="1"/>
    </xf>
    <xf numFmtId="0" fontId="4" fillId="0" borderId="2" xfId="0" applyFont="1" applyFill="1" applyBorder="1"/>
    <xf numFmtId="3" fontId="4" fillId="0" borderId="2" xfId="0" applyNumberFormat="1" applyFont="1" applyFill="1" applyBorder="1"/>
    <xf numFmtId="0" fontId="24" fillId="0" borderId="0" xfId="0" applyFont="1" applyFill="1" applyAlignment="1">
      <alignment horizontal="center" vertical="center"/>
    </xf>
    <xf numFmtId="0" fontId="24" fillId="0" borderId="2" xfId="0" applyFont="1" applyFill="1" applyBorder="1" applyAlignment="1">
      <alignment horizontal="center" vertical="center"/>
    </xf>
    <xf numFmtId="4" fontId="4" fillId="0" borderId="2" xfId="0" applyNumberFormat="1" applyFont="1" applyFill="1" applyBorder="1" applyAlignment="1">
      <alignment horizontal="center"/>
    </xf>
    <xf numFmtId="0" fontId="16" fillId="0" borderId="8" xfId="119" applyNumberFormat="1" applyFont="1" applyFill="1" applyBorder="1" applyAlignment="1">
      <alignment vertical="center" wrapText="1"/>
    </xf>
    <xf numFmtId="0" fontId="16" fillId="0" borderId="4" xfId="119" applyNumberFormat="1" applyFont="1" applyFill="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horizontal="left" wrapText="1"/>
    </xf>
    <xf numFmtId="4" fontId="24" fillId="0" borderId="2" xfId="1" applyNumberFormat="1" applyFont="1" applyFill="1" applyBorder="1" applyAlignment="1">
      <alignment horizontal="center" vertical="center" wrapText="1"/>
    </xf>
    <xf numFmtId="0" fontId="4" fillId="0" borderId="2" xfId="119" applyFont="1" applyFill="1" applyBorder="1" applyAlignment="1">
      <alignment horizontal="center" vertical="center" wrapText="1"/>
    </xf>
    <xf numFmtId="0" fontId="24" fillId="0" borderId="2" xfId="119" applyFont="1" applyFill="1" applyBorder="1" applyAlignment="1">
      <alignment horizontal="center" vertical="center" wrapText="1"/>
    </xf>
    <xf numFmtId="0" fontId="16" fillId="0" borderId="2" xfId="0" applyFont="1" applyFill="1" applyBorder="1" applyAlignment="1">
      <alignment horizontal="center" vertical="center" wrapText="1"/>
    </xf>
    <xf numFmtId="49" fontId="24" fillId="0" borderId="2" xfId="0" applyNumberFormat="1" applyFont="1" applyFill="1" applyBorder="1" applyAlignment="1">
      <alignment horizontal="center" vertical="center"/>
    </xf>
    <xf numFmtId="0" fontId="16" fillId="0" borderId="8" xfId="0" applyNumberFormat="1" applyFont="1" applyFill="1" applyBorder="1" applyAlignment="1">
      <alignment vertical="center" wrapText="1"/>
    </xf>
    <xf numFmtId="0" fontId="16" fillId="0" borderId="2" xfId="0" applyFont="1" applyFill="1" applyBorder="1" applyAlignment="1">
      <alignment vertical="top" wrapText="1"/>
    </xf>
    <xf numFmtId="0" fontId="16" fillId="0" borderId="4" xfId="0" applyNumberFormat="1" applyFont="1" applyFill="1" applyBorder="1" applyAlignment="1">
      <alignment vertical="center" wrapText="1"/>
    </xf>
    <xf numFmtId="0" fontId="3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36" fillId="0" borderId="2" xfId="99" applyFont="1" applyFill="1" applyBorder="1" applyAlignment="1">
      <alignment horizontal="left" vertical="center" wrapText="1"/>
    </xf>
    <xf numFmtId="0" fontId="36" fillId="0" borderId="2" xfId="0" applyFont="1" applyFill="1" applyBorder="1" applyAlignment="1">
      <alignment horizontal="left" vertical="center" wrapText="1"/>
    </xf>
    <xf numFmtId="0" fontId="26" fillId="0" borderId="5" xfId="0" applyNumberFormat="1" applyFont="1" applyFill="1" applyBorder="1" applyAlignment="1">
      <alignment vertical="center" wrapText="1"/>
    </xf>
    <xf numFmtId="0" fontId="26" fillId="0" borderId="2" xfId="0" applyFont="1" applyFill="1" applyBorder="1" applyAlignment="1">
      <alignment horizontal="left" vertical="center" wrapText="1"/>
    </xf>
    <xf numFmtId="0" fontId="34" fillId="0" borderId="2" xfId="0" applyFont="1" applyFill="1" applyBorder="1" applyAlignment="1">
      <alignment horizontal="center" vertical="center"/>
    </xf>
    <xf numFmtId="49" fontId="34" fillId="0" borderId="2" xfId="0" applyNumberFormat="1" applyFont="1" applyFill="1" applyBorder="1" applyAlignment="1">
      <alignment horizontal="center" vertical="center"/>
    </xf>
    <xf numFmtId="4" fontId="14" fillId="0" borderId="2" xfId="0" applyNumberFormat="1" applyFont="1" applyFill="1" applyBorder="1" applyAlignment="1">
      <alignment horizontal="center"/>
    </xf>
    <xf numFmtId="0" fontId="14" fillId="0" borderId="0" xfId="0" applyFont="1" applyFill="1"/>
    <xf numFmtId="0" fontId="26" fillId="0" borderId="5" xfId="119" applyNumberFormat="1" applyFont="1" applyFill="1" applyBorder="1" applyAlignment="1">
      <alignment vertical="center" wrapText="1"/>
    </xf>
    <xf numFmtId="0" fontId="26" fillId="0" borderId="2" xfId="119" applyFont="1" applyFill="1" applyBorder="1" applyAlignment="1">
      <alignment horizontal="left" vertical="center" wrapText="1"/>
    </xf>
    <xf numFmtId="0" fontId="14" fillId="0" borderId="2" xfId="0" applyFont="1" applyFill="1" applyBorder="1" applyAlignment="1">
      <alignment horizontal="center" vertical="center"/>
    </xf>
    <xf numFmtId="0" fontId="26" fillId="0" borderId="2" xfId="119" applyNumberFormat="1" applyFont="1" applyFill="1" applyBorder="1" applyAlignment="1">
      <alignment horizontal="center" vertical="center" wrapText="1"/>
    </xf>
    <xf numFmtId="0" fontId="35" fillId="21" borderId="2" xfId="0" applyFont="1" applyFill="1" applyBorder="1" applyAlignment="1">
      <alignment horizontal="left" vertical="center" wrapText="1"/>
    </xf>
    <xf numFmtId="0" fontId="16" fillId="21" borderId="2" xfId="0" applyFont="1" applyFill="1" applyBorder="1" applyAlignment="1">
      <alignment horizontal="left" vertical="center" wrapText="1"/>
    </xf>
    <xf numFmtId="0" fontId="13" fillId="21" borderId="2" xfId="0" applyFont="1" applyFill="1" applyBorder="1" applyAlignment="1">
      <alignment horizontal="left" vertical="center" wrapText="1"/>
    </xf>
    <xf numFmtId="0" fontId="37" fillId="0" borderId="2" xfId="0" applyFont="1" applyBorder="1" applyAlignment="1">
      <alignment horizontal="left" vertical="center" wrapText="1"/>
    </xf>
    <xf numFmtId="0" fontId="37" fillId="0" borderId="2" xfId="0" applyFont="1" applyBorder="1" applyAlignment="1">
      <alignment horizontal="left" vertical="top" wrapText="1"/>
    </xf>
    <xf numFmtId="0" fontId="27" fillId="0" borderId="2" xfId="0" applyFont="1" applyBorder="1" applyAlignment="1">
      <alignment horizontal="left" vertical="top" wrapText="1"/>
    </xf>
    <xf numFmtId="0" fontId="15" fillId="0" borderId="2" xfId="0" applyFont="1" applyBorder="1" applyAlignment="1">
      <alignment horizontal="left" vertical="center" wrapText="1"/>
    </xf>
    <xf numFmtId="0" fontId="38" fillId="0" borderId="2" xfId="0" applyFont="1" applyBorder="1" applyAlignment="1">
      <alignment horizontal="left" vertical="center" wrapText="1"/>
    </xf>
    <xf numFmtId="0" fontId="38" fillId="0" borderId="2" xfId="0" applyFont="1" applyBorder="1" applyAlignment="1">
      <alignment vertical="center" wrapText="1"/>
    </xf>
    <xf numFmtId="0" fontId="13" fillId="0" borderId="4" xfId="0" applyFont="1" applyFill="1" applyBorder="1" applyAlignment="1">
      <alignment horizontal="left" vertical="top" wrapText="1"/>
    </xf>
    <xf numFmtId="0" fontId="39" fillId="0" borderId="2" xfId="0" applyFont="1" applyBorder="1" applyAlignment="1">
      <alignment horizontal="left" vertical="center" wrapText="1"/>
    </xf>
    <xf numFmtId="0" fontId="16" fillId="0" borderId="2" xfId="0" applyFont="1" applyBorder="1" applyAlignment="1">
      <alignment horizontal="left" vertical="center" wrapText="1"/>
    </xf>
    <xf numFmtId="0" fontId="16" fillId="0" borderId="2" xfId="0" applyFont="1" applyBorder="1" applyAlignment="1">
      <alignment horizontal="left" vertical="top" wrapText="1"/>
    </xf>
    <xf numFmtId="0" fontId="16" fillId="0" borderId="2" xfId="0" applyFont="1" applyFill="1" applyBorder="1" applyAlignment="1">
      <alignment horizontal="left" wrapText="1"/>
    </xf>
    <xf numFmtId="4"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14" fillId="0" borderId="2" xfId="0" applyFont="1" applyBorder="1" applyAlignment="1">
      <alignment horizontal="center" vertical="center" wrapText="1"/>
    </xf>
    <xf numFmtId="3" fontId="15" fillId="0" borderId="2" xfId="0" applyNumberFormat="1" applyFont="1" applyBorder="1" applyAlignment="1">
      <alignment horizontal="left" vertical="center" wrapText="1"/>
    </xf>
    <xf numFmtId="0" fontId="25" fillId="0" borderId="2" xfId="119" applyFont="1" applyFill="1" applyBorder="1" applyAlignment="1">
      <alignment horizontal="left" vertical="center" wrapText="1"/>
    </xf>
    <xf numFmtId="0" fontId="16" fillId="0" borderId="2" xfId="0" applyFont="1" applyFill="1" applyBorder="1" applyAlignment="1">
      <alignment horizontal="left" vertical="top" wrapText="1"/>
    </xf>
    <xf numFmtId="0" fontId="4" fillId="0" borderId="2" xfId="0" applyFont="1" applyFill="1" applyBorder="1" applyAlignment="1">
      <alignment horizontal="center" vertical="center" wrapText="1"/>
    </xf>
    <xf numFmtId="0" fontId="13" fillId="0" borderId="2" xfId="0" applyNumberFormat="1" applyFont="1" applyFill="1" applyBorder="1" applyAlignment="1">
      <alignment horizontal="center" vertical="center"/>
    </xf>
    <xf numFmtId="0" fontId="13" fillId="0" borderId="2" xfId="1"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33" fillId="0" borderId="0" xfId="0" applyFont="1" applyFill="1"/>
    <xf numFmtId="49" fontId="13" fillId="0" borderId="2" xfId="0" applyNumberFormat="1" applyFont="1" applyFill="1" applyBorder="1" applyAlignment="1">
      <alignment horizontal="center" vertical="center" wrapText="1"/>
    </xf>
    <xf numFmtId="3" fontId="34" fillId="0" borderId="2" xfId="0" applyNumberFormat="1" applyFont="1" applyFill="1" applyBorder="1" applyAlignment="1">
      <alignment horizontal="center" vertical="center" wrapText="1"/>
    </xf>
    <xf numFmtId="0" fontId="13" fillId="0" borderId="4" xfId="1" applyNumberFormat="1" applyFont="1" applyFill="1" applyBorder="1" applyAlignment="1">
      <alignment horizontal="center" vertical="center" wrapText="1"/>
    </xf>
    <xf numFmtId="0" fontId="13" fillId="0" borderId="4" xfId="0" applyNumberFormat="1" applyFont="1" applyFill="1" applyBorder="1" applyAlignment="1">
      <alignment horizontal="center" vertical="center" wrapText="1"/>
    </xf>
    <xf numFmtId="0" fontId="13" fillId="0" borderId="5" xfId="1" applyNumberFormat="1" applyFont="1" applyFill="1" applyBorder="1" applyAlignment="1">
      <alignment horizontal="center" vertical="center" wrapText="1"/>
    </xf>
    <xf numFmtId="0" fontId="13" fillId="0" borderId="5" xfId="0" applyNumberFormat="1" applyFont="1" applyFill="1" applyBorder="1" applyAlignment="1">
      <alignment horizontal="center" vertical="center" wrapText="1"/>
    </xf>
    <xf numFmtId="0" fontId="0" fillId="0" borderId="0" xfId="0" applyAlignment="1">
      <alignment wrapText="1"/>
    </xf>
    <xf numFmtId="0" fontId="4" fillId="22"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wrapText="1"/>
    </xf>
    <xf numFmtId="3" fontId="4" fillId="22" borderId="2" xfId="0" applyNumberFormat="1" applyFont="1" applyFill="1" applyBorder="1" applyAlignment="1">
      <alignment horizontal="center" vertical="center" wrapText="1"/>
    </xf>
    <xf numFmtId="3" fontId="4" fillId="0" borderId="2" xfId="0" applyNumberFormat="1" applyFont="1" applyBorder="1" applyAlignment="1">
      <alignment horizontal="center" vertical="center" wrapText="1"/>
    </xf>
    <xf numFmtId="0" fontId="0" fillId="0" borderId="0" xfId="0" applyAlignment="1">
      <alignment vertical="center" wrapText="1"/>
    </xf>
    <xf numFmtId="165" fontId="4" fillId="22" borderId="2" xfId="0" applyNumberFormat="1" applyFont="1" applyFill="1" applyBorder="1" applyAlignment="1">
      <alignment horizontal="center" vertical="center" wrapText="1"/>
    </xf>
    <xf numFmtId="165" fontId="4" fillId="0" borderId="2" xfId="0" applyNumberFormat="1" applyFont="1" applyBorder="1" applyAlignment="1">
      <alignment horizontal="center" vertical="center" wrapText="1"/>
    </xf>
    <xf numFmtId="3" fontId="4" fillId="0" borderId="2"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6" fontId="4" fillId="22" borderId="2" xfId="0" applyNumberFormat="1"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16" fontId="13" fillId="0" borderId="2"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15" fillId="0" borderId="2" xfId="0" applyFont="1" applyFill="1" applyBorder="1" applyAlignment="1">
      <alignment horizontal="left" vertical="top" wrapText="1"/>
    </xf>
    <xf numFmtId="0" fontId="0" fillId="0" borderId="2" xfId="0" applyFill="1" applyBorder="1" applyAlignment="1">
      <alignment horizontal="center"/>
    </xf>
    <xf numFmtId="0" fontId="4" fillId="0" borderId="2" xfId="0" applyFont="1" applyFill="1" applyBorder="1" applyAlignment="1">
      <alignment horizontal="center"/>
    </xf>
    <xf numFmtId="0" fontId="4" fillId="0" borderId="2"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4" fillId="0" borderId="0" xfId="101" applyFont="1" applyFill="1" applyAlignment="1">
      <alignment horizontal="right" vertical="center" wrapText="1"/>
    </xf>
    <xf numFmtId="0" fontId="32" fillId="0" borderId="0" xfId="97" applyFont="1" applyFill="1" applyAlignment="1">
      <alignment horizontal="right" vertical="center" wrapText="1"/>
    </xf>
    <xf numFmtId="0" fontId="14" fillId="0" borderId="0" xfId="101" applyFont="1" applyFill="1" applyAlignment="1">
      <alignment horizontal="right" vertical="center" wrapText="1"/>
    </xf>
    <xf numFmtId="0" fontId="4" fillId="0" borderId="0" xfId="0" applyFont="1" applyFill="1" applyAlignment="1">
      <alignment wrapText="1"/>
    </xf>
    <xf numFmtId="0" fontId="19" fillId="0" borderId="0" xfId="97" applyFill="1" applyAlignment="1">
      <alignment horizontal="center"/>
    </xf>
    <xf numFmtId="0" fontId="14" fillId="0" borderId="0" xfId="101" applyFont="1" applyFill="1" applyAlignment="1">
      <alignment vertical="center" wrapText="1"/>
    </xf>
    <xf numFmtId="0" fontId="32" fillId="0" borderId="0" xfId="97" applyFont="1" applyFill="1" applyAlignment="1">
      <alignment vertical="center" wrapText="1"/>
    </xf>
    <xf numFmtId="0" fontId="19" fillId="0" borderId="0" xfId="97" applyFill="1"/>
    <xf numFmtId="0" fontId="24" fillId="0" borderId="0" xfId="0" applyFont="1" applyFill="1"/>
    <xf numFmtId="0" fontId="13" fillId="0" borderId="0" xfId="97" applyFont="1" applyFill="1"/>
    <xf numFmtId="3" fontId="19" fillId="0" borderId="0" xfId="97" applyNumberFormat="1" applyFill="1" applyAlignment="1">
      <alignment horizontal="right"/>
    </xf>
    <xf numFmtId="3" fontId="13" fillId="0" borderId="0" xfId="2" applyNumberFormat="1" applyFont="1" applyFill="1" applyAlignment="1">
      <alignment horizontal="right" vertical="center"/>
    </xf>
    <xf numFmtId="9" fontId="42" fillId="0" borderId="0" xfId="0" applyNumberFormat="1" applyFont="1" applyFill="1" applyAlignment="1">
      <alignment horizontal="center"/>
    </xf>
    <xf numFmtId="3" fontId="13" fillId="0" borderId="0" xfId="18" applyNumberFormat="1" applyFont="1" applyFill="1" applyAlignment="1">
      <alignment horizontal="right"/>
    </xf>
    <xf numFmtId="0" fontId="20" fillId="0" borderId="0" xfId="0" applyFont="1" applyFill="1" applyBorder="1" applyAlignment="1">
      <alignment horizontal="right" vertical="top" wrapText="1"/>
    </xf>
    <xf numFmtId="3" fontId="25" fillId="0" borderId="19" xfId="120" applyNumberFormat="1" applyFont="1" applyFill="1" applyBorder="1" applyAlignment="1">
      <alignment horizontal="center" vertical="center" wrapText="1"/>
    </xf>
    <xf numFmtId="3" fontId="25" fillId="0" borderId="20" xfId="120" applyNumberFormat="1" applyFont="1" applyFill="1" applyBorder="1" applyAlignment="1">
      <alignment horizontal="center" vertical="center" wrapText="1"/>
    </xf>
    <xf numFmtId="0" fontId="13" fillId="0" borderId="2" xfId="120" applyFont="1" applyFill="1" applyBorder="1" applyAlignment="1">
      <alignment horizontal="left" vertical="center"/>
    </xf>
    <xf numFmtId="0" fontId="13" fillId="0" borderId="2" xfId="120" applyFont="1" applyFill="1" applyBorder="1" applyAlignment="1">
      <alignment horizontal="left" vertical="center" wrapText="1"/>
    </xf>
    <xf numFmtId="167" fontId="13" fillId="0" borderId="2" xfId="120" applyNumberFormat="1" applyFont="1" applyFill="1" applyBorder="1" applyAlignment="1">
      <alignment horizontal="center" vertical="center"/>
    </xf>
    <xf numFmtId="167" fontId="35" fillId="0" borderId="2" xfId="0" applyNumberFormat="1" applyFont="1" applyFill="1" applyBorder="1" applyAlignment="1">
      <alignment horizontal="center" vertical="center" wrapText="1"/>
    </xf>
    <xf numFmtId="167" fontId="16" fillId="0" borderId="2" xfId="0" applyNumberFormat="1" applyFont="1" applyFill="1" applyBorder="1" applyAlignment="1">
      <alignment horizontal="center"/>
    </xf>
    <xf numFmtId="0" fontId="16" fillId="0" borderId="2" xfId="0" applyFont="1" applyFill="1" applyBorder="1" applyAlignment="1">
      <alignment horizontal="left"/>
    </xf>
    <xf numFmtId="0" fontId="13" fillId="0" borderId="0" xfId="120" applyFont="1" applyFill="1" applyBorder="1" applyAlignment="1">
      <alignment horizontal="left" vertical="center"/>
    </xf>
    <xf numFmtId="0" fontId="13" fillId="0" borderId="0" xfId="120" applyFont="1" applyFill="1" applyBorder="1" applyAlignment="1">
      <alignment horizontal="left" vertical="center" wrapText="1"/>
    </xf>
    <xf numFmtId="167" fontId="13" fillId="0" borderId="0" xfId="120" applyNumberFormat="1" applyFont="1" applyFill="1" applyBorder="1" applyAlignment="1">
      <alignment horizontal="center" vertical="center"/>
    </xf>
    <xf numFmtId="0" fontId="45" fillId="0" borderId="0" xfId="120" applyFont="1" applyFill="1" applyBorder="1" applyAlignment="1">
      <alignment horizontal="left" vertical="center"/>
    </xf>
    <xf numFmtId="167" fontId="13" fillId="0" borderId="0" xfId="120" applyNumberFormat="1" applyFont="1" applyFill="1" applyBorder="1" applyAlignment="1">
      <alignment horizontal="right" vertical="center"/>
    </xf>
    <xf numFmtId="0" fontId="13" fillId="0" borderId="2" xfId="120" applyFont="1" applyFill="1" applyBorder="1" applyAlignment="1">
      <alignment horizontal="center" vertical="center"/>
    </xf>
    <xf numFmtId="0" fontId="13" fillId="0" borderId="2" xfId="120" applyFont="1" applyFill="1" applyBorder="1" applyAlignment="1">
      <alignment horizontal="center" vertical="center" wrapText="1"/>
    </xf>
    <xf numFmtId="0" fontId="46" fillId="0" borderId="0" xfId="97" applyFont="1" applyFill="1"/>
    <xf numFmtId="0" fontId="47" fillId="0" borderId="0" xfId="0" applyFont="1" applyFill="1"/>
    <xf numFmtId="0" fontId="25" fillId="0" borderId="0" xfId="120" applyFont="1" applyFill="1" applyBorder="1" applyAlignment="1">
      <alignment horizontal="left" vertical="center"/>
    </xf>
    <xf numFmtId="0" fontId="25" fillId="0" borderId="0" xfId="120" applyFont="1" applyFill="1" applyBorder="1" applyAlignment="1">
      <alignment horizontal="left" vertical="center" wrapText="1"/>
    </xf>
    <xf numFmtId="167" fontId="25" fillId="0" borderId="0" xfId="120" applyNumberFormat="1" applyFont="1" applyFill="1" applyBorder="1" applyAlignment="1">
      <alignment horizontal="center" vertical="center"/>
    </xf>
    <xf numFmtId="0" fontId="13" fillId="0" borderId="0" xfId="120" applyFont="1" applyFill="1" applyBorder="1" applyAlignment="1">
      <alignment horizontal="center" vertical="center"/>
    </xf>
    <xf numFmtId="3" fontId="13" fillId="0" borderId="0" xfId="120" applyNumberFormat="1" applyFont="1" applyFill="1" applyBorder="1" applyAlignment="1">
      <alignment horizontal="right" vertical="center"/>
    </xf>
    <xf numFmtId="0" fontId="0" fillId="0" borderId="0" xfId="0" applyFill="1" applyBorder="1"/>
    <xf numFmtId="3" fontId="13" fillId="0" borderId="2" xfId="120" applyNumberFormat="1" applyFont="1" applyFill="1" applyBorder="1" applyAlignment="1">
      <alignment horizontal="right" vertical="center"/>
    </xf>
    <xf numFmtId="0" fontId="0" fillId="0" borderId="0" xfId="0" applyFill="1" applyAlignment="1">
      <alignment vertical="center" wrapText="1"/>
    </xf>
    <xf numFmtId="3" fontId="0" fillId="0" borderId="0" xfId="0" applyNumberFormat="1" applyFill="1" applyAlignment="1">
      <alignment horizontal="right"/>
    </xf>
    <xf numFmtId="0" fontId="25" fillId="0" borderId="2" xfId="120" applyFont="1" applyFill="1" applyBorder="1" applyAlignment="1">
      <alignment horizontal="left" vertical="center" wrapText="1"/>
    </xf>
    <xf numFmtId="0" fontId="25" fillId="0" borderId="2" xfId="120" applyFont="1" applyFill="1" applyBorder="1" applyAlignment="1">
      <alignment horizontal="center" vertical="center" wrapText="1"/>
    </xf>
    <xf numFmtId="3" fontId="25" fillId="0" borderId="2" xfId="120" applyNumberFormat="1" applyFont="1" applyFill="1" applyBorder="1" applyAlignment="1">
      <alignment horizontal="center" vertical="center" wrapText="1"/>
    </xf>
    <xf numFmtId="0" fontId="25" fillId="0" borderId="2" xfId="120" applyFont="1" applyFill="1" applyBorder="1" applyAlignment="1">
      <alignment horizontal="center" vertical="center"/>
    </xf>
    <xf numFmtId="0" fontId="32" fillId="0" borderId="0" xfId="97" applyFont="1" applyFill="1" applyAlignment="1">
      <alignment horizontal="center" vertical="center" wrapText="1"/>
    </xf>
    <xf numFmtId="0" fontId="24" fillId="0" borderId="0" xfId="0" applyFont="1"/>
    <xf numFmtId="3" fontId="13" fillId="0" borderId="0" xfId="2" applyNumberFormat="1" applyFont="1" applyAlignment="1">
      <alignment horizontal="right" vertical="center"/>
    </xf>
    <xf numFmtId="0" fontId="43" fillId="0" borderId="0" xfId="0" applyFont="1" applyBorder="1" applyAlignment="1">
      <alignment horizontal="center" vertical="top" wrapText="1"/>
    </xf>
    <xf numFmtId="0" fontId="13" fillId="0" borderId="4" xfId="120" applyFont="1" applyFill="1" applyBorder="1" applyAlignment="1">
      <alignment horizontal="center" vertical="center" wrapText="1"/>
    </xf>
    <xf numFmtId="0" fontId="15" fillId="0" borderId="2" xfId="0" applyFont="1" applyFill="1" applyBorder="1" applyAlignment="1">
      <alignment horizontal="center"/>
    </xf>
    <xf numFmtId="0" fontId="15" fillId="0" borderId="2" xfId="0" applyFont="1" applyFill="1" applyBorder="1" applyAlignment="1"/>
    <xf numFmtId="1" fontId="0" fillId="0" borderId="0" xfId="0" applyNumberFormat="1"/>
    <xf numFmtId="0" fontId="15" fillId="0" borderId="2" xfId="0" applyFont="1" applyFill="1" applyBorder="1" applyAlignment="1">
      <alignment horizontal="left"/>
    </xf>
    <xf numFmtId="1" fontId="0" fillId="0" borderId="0" xfId="0" applyNumberFormat="1" applyFill="1"/>
    <xf numFmtId="3" fontId="13" fillId="0" borderId="2" xfId="120" applyNumberFormat="1" applyFont="1" applyFill="1" applyBorder="1" applyAlignment="1">
      <alignment horizontal="center" vertical="center"/>
    </xf>
    <xf numFmtId="0" fontId="49" fillId="0" borderId="0" xfId="0" applyFont="1"/>
    <xf numFmtId="0" fontId="16" fillId="0" borderId="2" xfId="120" applyFont="1" applyFill="1" applyBorder="1" applyAlignment="1">
      <alignment horizontal="left" vertical="center" wrapText="1"/>
    </xf>
    <xf numFmtId="0" fontId="35" fillId="0" borderId="0" xfId="0" applyFont="1" applyFill="1"/>
    <xf numFmtId="0" fontId="40" fillId="0" borderId="2" xfId="0" applyFont="1" applyFill="1" applyBorder="1"/>
    <xf numFmtId="0" fontId="15" fillId="0" borderId="2" xfId="0" applyFont="1" applyFill="1" applyBorder="1"/>
    <xf numFmtId="3" fontId="0" fillId="0" borderId="0" xfId="0" applyNumberFormat="1" applyAlignment="1">
      <alignment horizontal="right"/>
    </xf>
    <xf numFmtId="3" fontId="4" fillId="21" borderId="0" xfId="98" applyNumberFormat="1" applyFont="1" applyFill="1" applyAlignment="1">
      <alignment horizontal="center" vertical="center"/>
    </xf>
    <xf numFmtId="0" fontId="24" fillId="0" borderId="0" xfId="98" applyFont="1" applyFill="1" applyAlignment="1">
      <alignment vertical="center"/>
    </xf>
    <xf numFmtId="0" fontId="24" fillId="0" borderId="0" xfId="98" applyFont="1" applyFill="1" applyAlignment="1">
      <alignment vertical="center" wrapText="1"/>
    </xf>
    <xf numFmtId="1" fontId="24" fillId="0" borderId="0" xfId="98" applyNumberFormat="1" applyFont="1" applyFill="1" applyAlignment="1">
      <alignment vertical="center"/>
    </xf>
    <xf numFmtId="0" fontId="13" fillId="0" borderId="0" xfId="97" applyFont="1" applyFill="1" applyAlignment="1">
      <alignment vertical="center" wrapText="1"/>
    </xf>
    <xf numFmtId="0" fontId="50" fillId="0" borderId="0" xfId="10" applyFont="1" applyFill="1" applyAlignment="1">
      <alignment vertical="center"/>
    </xf>
    <xf numFmtId="0" fontId="4" fillId="0" borderId="0" xfId="98" applyFont="1" applyAlignment="1">
      <alignment vertical="center"/>
    </xf>
    <xf numFmtId="0" fontId="13" fillId="0" borderId="0" xfId="10" applyFont="1" applyFill="1" applyAlignment="1">
      <alignment vertical="center"/>
    </xf>
    <xf numFmtId="0" fontId="13" fillId="0" borderId="0" xfId="18" applyFont="1" applyFill="1" applyAlignment="1">
      <alignment vertical="center" wrapText="1"/>
    </xf>
    <xf numFmtId="0" fontId="13" fillId="0" borderId="0" xfId="98" applyFont="1" applyFill="1" applyAlignment="1">
      <alignment vertical="center"/>
    </xf>
    <xf numFmtId="0" fontId="13" fillId="0" borderId="0" xfId="101" applyFont="1" applyFill="1" applyAlignment="1">
      <alignment horizontal="right" vertical="center"/>
    </xf>
    <xf numFmtId="0" fontId="43" fillId="0" borderId="0" xfId="98" applyFont="1" applyFill="1" applyBorder="1" applyAlignment="1">
      <alignment vertical="center"/>
    </xf>
    <xf numFmtId="0" fontId="16" fillId="0" borderId="0" xfId="98" applyFont="1" applyAlignment="1">
      <alignment vertical="center"/>
    </xf>
    <xf numFmtId="0" fontId="13" fillId="0" borderId="0" xfId="101" applyFont="1" applyFill="1" applyAlignment="1">
      <alignment horizontal="center" vertical="center" wrapText="1"/>
    </xf>
    <xf numFmtId="1" fontId="13" fillId="0" borderId="0" xfId="101" applyNumberFormat="1" applyFont="1" applyFill="1" applyAlignment="1">
      <alignment horizontal="center" vertical="center" wrapText="1"/>
    </xf>
    <xf numFmtId="0" fontId="16" fillId="21" borderId="0" xfId="98" applyFont="1" applyFill="1" applyAlignment="1">
      <alignment vertical="center"/>
    </xf>
    <xf numFmtId="3" fontId="27" fillId="21" borderId="0" xfId="101" applyNumberFormat="1" applyFont="1" applyFill="1" applyAlignment="1">
      <alignment horizontal="center" vertical="center" wrapText="1"/>
    </xf>
    <xf numFmtId="3" fontId="13" fillId="21" borderId="0" xfId="2" applyNumberFormat="1" applyFont="1" applyFill="1" applyAlignment="1">
      <alignment horizontal="center" vertical="center"/>
    </xf>
    <xf numFmtId="0" fontId="51" fillId="0" borderId="23" xfId="121" applyFont="1" applyFill="1" applyBorder="1" applyAlignment="1">
      <alignment vertical="center"/>
    </xf>
    <xf numFmtId="0" fontId="51" fillId="0" borderId="23" xfId="121" applyFont="1" applyFill="1" applyBorder="1" applyAlignment="1">
      <alignment vertical="center" wrapText="1"/>
    </xf>
    <xf numFmtId="1" fontId="51" fillId="0" borderId="0" xfId="121" applyNumberFormat="1" applyFont="1" applyFill="1" applyBorder="1" applyAlignment="1">
      <alignment vertical="center"/>
    </xf>
    <xf numFmtId="0" fontId="51" fillId="0" borderId="0" xfId="121" applyFont="1" applyFill="1" applyBorder="1" applyAlignment="1">
      <alignment vertical="center" wrapText="1"/>
    </xf>
    <xf numFmtId="3" fontId="34" fillId="21" borderId="0" xfId="121" applyNumberFormat="1" applyFont="1" applyFill="1" applyBorder="1" applyAlignment="1">
      <alignment vertical="center" wrapText="1"/>
    </xf>
    <xf numFmtId="0" fontId="34" fillId="0" borderId="0" xfId="121" applyFont="1" applyFill="1" applyBorder="1" applyAlignment="1">
      <alignment vertical="center" wrapText="1"/>
    </xf>
    <xf numFmtId="0" fontId="25" fillId="0" borderId="24" xfId="102" applyFont="1" applyFill="1" applyBorder="1" applyAlignment="1">
      <alignment horizontal="left" vertical="center" wrapText="1"/>
    </xf>
    <xf numFmtId="0" fontId="13" fillId="0" borderId="25" xfId="102" applyFont="1" applyFill="1" applyBorder="1" applyAlignment="1">
      <alignment horizontal="center" vertical="center" wrapText="1"/>
    </xf>
    <xf numFmtId="0" fontId="13" fillId="0" borderId="26" xfId="102" applyFont="1" applyFill="1" applyBorder="1" applyAlignment="1">
      <alignment horizontal="center" vertical="center" wrapText="1"/>
    </xf>
    <xf numFmtId="1" fontId="13" fillId="0" borderId="26" xfId="102" applyNumberFormat="1" applyFont="1" applyFill="1" applyBorder="1" applyAlignment="1">
      <alignment horizontal="center" vertical="center" wrapText="1"/>
    </xf>
    <xf numFmtId="4" fontId="13" fillId="0" borderId="26" xfId="102" applyNumberFormat="1" applyFont="1" applyFill="1" applyBorder="1" applyAlignment="1">
      <alignment horizontal="center" vertical="center" wrapText="1"/>
    </xf>
    <xf numFmtId="3" fontId="13" fillId="21" borderId="26" xfId="102" applyNumberFormat="1" applyFont="1" applyFill="1" applyBorder="1" applyAlignment="1">
      <alignment horizontal="center" vertical="center" wrapText="1"/>
    </xf>
    <xf numFmtId="165" fontId="13" fillId="0" borderId="26" xfId="102" applyNumberFormat="1" applyFont="1" applyFill="1" applyBorder="1" applyAlignment="1">
      <alignment horizontal="center" vertical="center" wrapText="1"/>
    </xf>
    <xf numFmtId="3" fontId="13" fillId="0" borderId="27" xfId="102" applyNumberFormat="1" applyFont="1" applyFill="1" applyBorder="1" applyAlignment="1">
      <alignment horizontal="center" vertical="center" wrapText="1"/>
    </xf>
    <xf numFmtId="0" fontId="25" fillId="0" borderId="28" xfId="102" applyFont="1" applyFill="1" applyBorder="1" applyAlignment="1">
      <alignment horizontal="left" vertical="center" wrapText="1"/>
    </xf>
    <xf numFmtId="3" fontId="43" fillId="0" borderId="29" xfId="102" applyNumberFormat="1" applyFont="1" applyFill="1" applyBorder="1" applyAlignment="1">
      <alignment vertical="center"/>
    </xf>
    <xf numFmtId="3" fontId="43" fillId="0" borderId="19" xfId="102" applyNumberFormat="1" applyFont="1" applyFill="1" applyBorder="1" applyAlignment="1">
      <alignment vertical="center" wrapText="1"/>
    </xf>
    <xf numFmtId="3" fontId="43" fillId="0" borderId="19" xfId="102" applyNumberFormat="1" applyFont="1" applyFill="1" applyBorder="1" applyAlignment="1">
      <alignment vertical="center"/>
    </xf>
    <xf numFmtId="3" fontId="43" fillId="0" borderId="19" xfId="102" applyNumberFormat="1" applyFont="1" applyFill="1" applyBorder="1" applyAlignment="1">
      <alignment horizontal="center" vertical="center"/>
    </xf>
    <xf numFmtId="3" fontId="43" fillId="21" borderId="19" xfId="102" applyNumberFormat="1" applyFont="1" applyFill="1" applyBorder="1" applyAlignment="1">
      <alignment vertical="center"/>
    </xf>
    <xf numFmtId="3" fontId="43" fillId="0" borderId="20" xfId="102" applyNumberFormat="1" applyFont="1" applyFill="1" applyBorder="1" applyAlignment="1">
      <alignment vertical="center"/>
    </xf>
    <xf numFmtId="0" fontId="25" fillId="0" borderId="0" xfId="102" applyFont="1" applyFill="1" applyBorder="1" applyAlignment="1">
      <alignment horizontal="left" vertical="center" wrapText="1"/>
    </xf>
    <xf numFmtId="4" fontId="43" fillId="0" borderId="0" xfId="102" applyNumberFormat="1" applyFont="1" applyFill="1" applyBorder="1" applyAlignment="1">
      <alignment vertical="center"/>
    </xf>
    <xf numFmtId="4" fontId="43" fillId="0" borderId="0" xfId="102" applyNumberFormat="1" applyFont="1" applyFill="1" applyBorder="1" applyAlignment="1">
      <alignment vertical="center" wrapText="1"/>
    </xf>
    <xf numFmtId="1" fontId="43" fillId="0" borderId="0" xfId="102" applyNumberFormat="1" applyFont="1" applyFill="1" applyBorder="1" applyAlignment="1">
      <alignment vertical="center"/>
    </xf>
    <xf numFmtId="4" fontId="43" fillId="0" borderId="0" xfId="102" applyNumberFormat="1" applyFont="1" applyFill="1" applyBorder="1" applyAlignment="1">
      <alignment horizontal="center" vertical="center"/>
    </xf>
    <xf numFmtId="3" fontId="43" fillId="21" borderId="0" xfId="102" applyNumberFormat="1" applyFont="1" applyFill="1" applyBorder="1" applyAlignment="1">
      <alignment vertical="center" wrapText="1"/>
    </xf>
    <xf numFmtId="3" fontId="43" fillId="21" borderId="0" xfId="102" applyNumberFormat="1" applyFont="1" applyFill="1" applyBorder="1" applyAlignment="1">
      <alignment vertical="center"/>
    </xf>
    <xf numFmtId="0" fontId="13" fillId="0" borderId="0" xfId="101" applyFont="1" applyFill="1" applyBorder="1" applyAlignment="1">
      <alignment horizontal="center" vertical="center" wrapText="1"/>
    </xf>
    <xf numFmtId="1" fontId="13" fillId="0" borderId="0" xfId="101" applyNumberFormat="1" applyFont="1" applyFill="1" applyBorder="1" applyAlignment="1">
      <alignment horizontal="center" vertical="center" wrapText="1"/>
    </xf>
    <xf numFmtId="3" fontId="27" fillId="21" borderId="0" xfId="101" applyNumberFormat="1" applyFont="1" applyFill="1" applyBorder="1" applyAlignment="1">
      <alignment horizontal="center" vertical="center" wrapText="1"/>
    </xf>
    <xf numFmtId="3" fontId="13" fillId="21" borderId="0" xfId="2" applyNumberFormat="1" applyFont="1" applyFill="1" applyAlignment="1">
      <alignment horizontal="right" vertical="center"/>
    </xf>
    <xf numFmtId="0" fontId="4" fillId="0" borderId="0" xfId="98" applyFont="1" applyFill="1" applyBorder="1" applyAlignment="1">
      <alignment vertical="center" wrapText="1"/>
    </xf>
    <xf numFmtId="3" fontId="13" fillId="0" borderId="0" xfId="98" applyNumberFormat="1" applyFont="1" applyFill="1" applyBorder="1" applyAlignment="1">
      <alignment horizontal="center" vertical="center"/>
    </xf>
    <xf numFmtId="0" fontId="51" fillId="0" borderId="0" xfId="121" applyFont="1" applyFill="1" applyBorder="1" applyAlignment="1">
      <alignment vertical="center"/>
    </xf>
    <xf numFmtId="0" fontId="4" fillId="0" borderId="0" xfId="98" applyFont="1" applyAlignment="1">
      <alignment horizontal="justify" vertical="center"/>
    </xf>
    <xf numFmtId="0" fontId="4" fillId="0" borderId="0" xfId="98" applyFont="1" applyAlignment="1">
      <alignment horizontal="justify" vertical="center" wrapText="1"/>
    </xf>
    <xf numFmtId="1" fontId="4" fillId="0" borderId="0" xfId="98" applyNumberFormat="1" applyFont="1" applyAlignment="1">
      <alignment horizontal="justify" vertical="center"/>
    </xf>
    <xf numFmtId="3" fontId="4" fillId="21" borderId="0" xfId="98" applyNumberFormat="1" applyFont="1" applyFill="1" applyAlignment="1">
      <alignment vertical="center"/>
    </xf>
    <xf numFmtId="0" fontId="4" fillId="0" borderId="0" xfId="98" applyFont="1" applyAlignment="1">
      <alignment vertical="center" wrapText="1"/>
    </xf>
    <xf numFmtId="0" fontId="4" fillId="0" borderId="32" xfId="98" applyFont="1" applyBorder="1" applyAlignment="1">
      <alignment vertical="center"/>
    </xf>
    <xf numFmtId="0" fontId="4" fillId="0" borderId="26" xfId="98" applyFont="1" applyBorder="1" applyAlignment="1">
      <alignment vertical="center"/>
    </xf>
    <xf numFmtId="0" fontId="4" fillId="0" borderId="27" xfId="98" applyFont="1" applyBorder="1" applyAlignment="1">
      <alignment vertical="center" wrapText="1"/>
    </xf>
    <xf numFmtId="49" fontId="4" fillId="0" borderId="24" xfId="98" applyNumberFormat="1" applyFont="1" applyBorder="1" applyAlignment="1">
      <alignment horizontal="center" vertical="center" wrapText="1"/>
    </xf>
    <xf numFmtId="0" fontId="4" fillId="0" borderId="32" xfId="98" applyFont="1" applyBorder="1" applyAlignment="1">
      <alignment horizontal="right" vertical="center" wrapText="1"/>
    </xf>
    <xf numFmtId="0" fontId="4" fillId="0" borderId="27" xfId="98" applyFont="1" applyBorder="1" applyAlignment="1">
      <alignment horizontal="right" vertical="center" wrapText="1"/>
    </xf>
    <xf numFmtId="3" fontId="4" fillId="21" borderId="32" xfId="98" applyNumberFormat="1" applyFont="1" applyFill="1" applyBorder="1" applyAlignment="1">
      <alignment horizontal="right" vertical="center"/>
    </xf>
    <xf numFmtId="3" fontId="4" fillId="21" borderId="27" xfId="98" applyNumberFormat="1" applyFont="1" applyFill="1" applyBorder="1" applyAlignment="1">
      <alignment horizontal="right" vertical="center"/>
    </xf>
    <xf numFmtId="0" fontId="4" fillId="0" borderId="37" xfId="98" applyFont="1" applyBorder="1" applyAlignment="1">
      <alignment vertical="center"/>
    </xf>
    <xf numFmtId="0" fontId="4" fillId="0" borderId="2" xfId="98" applyFont="1" applyBorder="1" applyAlignment="1">
      <alignment vertical="center"/>
    </xf>
    <xf numFmtId="0" fontId="4" fillId="0" borderId="38" xfId="98" applyFont="1" applyBorder="1" applyAlignment="1">
      <alignment vertical="center" wrapText="1"/>
    </xf>
    <xf numFmtId="49" fontId="4" fillId="0" borderId="39" xfId="98" applyNumberFormat="1" applyFont="1" applyBorder="1" applyAlignment="1">
      <alignment horizontal="center" vertical="center" wrapText="1"/>
    </xf>
    <xf numFmtId="0" fontId="4" fillId="0" borderId="37" xfId="98" applyFont="1" applyBorder="1" applyAlignment="1">
      <alignment horizontal="right" vertical="center" wrapText="1"/>
    </xf>
    <xf numFmtId="0" fontId="4" fillId="0" borderId="38" xfId="98" applyFont="1" applyBorder="1" applyAlignment="1">
      <alignment horizontal="right" vertical="center" wrapText="1"/>
    </xf>
    <xf numFmtId="3" fontId="4" fillId="21" borderId="37" xfId="98" applyNumberFormat="1" applyFont="1" applyFill="1" applyBorder="1" applyAlignment="1">
      <alignment horizontal="right" vertical="center"/>
    </xf>
    <xf numFmtId="3" fontId="4" fillId="21" borderId="38" xfId="98" applyNumberFormat="1" applyFont="1" applyFill="1" applyBorder="1" applyAlignment="1">
      <alignment horizontal="right" vertical="center"/>
    </xf>
    <xf numFmtId="0" fontId="4" fillId="0" borderId="37" xfId="98" applyFont="1" applyBorder="1" applyAlignment="1">
      <alignment horizontal="right" vertical="center"/>
    </xf>
    <xf numFmtId="0" fontId="4" fillId="0" borderId="38" xfId="98" applyFont="1" applyBorder="1" applyAlignment="1">
      <alignment horizontal="right" vertical="center"/>
    </xf>
    <xf numFmtId="0" fontId="4" fillId="0" borderId="33" xfId="98" applyFont="1" applyBorder="1" applyAlignment="1">
      <alignment vertical="center"/>
    </xf>
    <xf numFmtId="0" fontId="4" fillId="0" borderId="19" xfId="98" applyFont="1" applyBorder="1" applyAlignment="1">
      <alignment vertical="center"/>
    </xf>
    <xf numFmtId="0" fontId="4" fillId="0" borderId="20" xfId="98" applyFont="1" applyBorder="1" applyAlignment="1">
      <alignment vertical="center" wrapText="1"/>
    </xf>
    <xf numFmtId="49" fontId="4" fillId="0" borderId="28" xfId="98" applyNumberFormat="1" applyFont="1" applyBorder="1" applyAlignment="1">
      <alignment horizontal="center" vertical="center" wrapText="1"/>
    </xf>
    <xf numFmtId="0" fontId="4" fillId="0" borderId="33" xfId="98" applyFont="1" applyBorder="1" applyAlignment="1">
      <alignment horizontal="right" vertical="center" wrapText="1"/>
    </xf>
    <xf numFmtId="0" fontId="4" fillId="0" borderId="20" xfId="98" applyFont="1" applyBorder="1" applyAlignment="1">
      <alignment horizontal="right" vertical="center" wrapText="1"/>
    </xf>
    <xf numFmtId="3" fontId="4" fillId="21" borderId="33" xfId="98" applyNumberFormat="1" applyFont="1" applyFill="1" applyBorder="1" applyAlignment="1">
      <alignment horizontal="right" vertical="center"/>
    </xf>
    <xf numFmtId="3" fontId="4" fillId="21" borderId="20" xfId="98" applyNumberFormat="1" applyFont="1" applyFill="1" applyBorder="1" applyAlignment="1">
      <alignment horizontal="right" vertical="center"/>
    </xf>
    <xf numFmtId="49" fontId="39" fillId="0" borderId="37" xfId="98" applyNumberFormat="1" applyFont="1" applyFill="1" applyBorder="1" applyAlignment="1">
      <alignment horizontal="left" vertical="center" wrapText="1"/>
    </xf>
    <xf numFmtId="49" fontId="39" fillId="0" borderId="2" xfId="98" applyNumberFormat="1" applyFont="1" applyFill="1" applyBorder="1" applyAlignment="1">
      <alignment horizontal="left" vertical="center" wrapText="1"/>
    </xf>
    <xf numFmtId="0" fontId="4" fillId="0" borderId="40" xfId="98" applyFont="1" applyBorder="1" applyAlignment="1">
      <alignment horizontal="right" vertical="center" wrapText="1"/>
    </xf>
    <xf numFmtId="0" fontId="4" fillId="0" borderId="41" xfId="98" applyFont="1" applyBorder="1" applyAlignment="1">
      <alignment horizontal="right" vertical="center" wrapText="1"/>
    </xf>
    <xf numFmtId="3" fontId="4" fillId="21" borderId="40" xfId="98" applyNumberFormat="1" applyFont="1" applyFill="1" applyBorder="1" applyAlignment="1">
      <alignment horizontal="right" vertical="center"/>
    </xf>
    <xf numFmtId="3" fontId="4" fillId="21" borderId="41" xfId="98" applyNumberFormat="1" applyFont="1" applyFill="1" applyBorder="1" applyAlignment="1">
      <alignment horizontal="right" vertical="center"/>
    </xf>
    <xf numFmtId="0" fontId="4" fillId="0" borderId="42" xfId="98" applyFont="1" applyBorder="1" applyAlignment="1">
      <alignment vertical="center"/>
    </xf>
    <xf numFmtId="0" fontId="4" fillId="0" borderId="4" xfId="98" applyFont="1" applyBorder="1" applyAlignment="1">
      <alignment vertical="center"/>
    </xf>
    <xf numFmtId="0" fontId="4" fillId="0" borderId="43" xfId="98" applyFont="1" applyBorder="1" applyAlignment="1">
      <alignment vertical="center" wrapText="1"/>
    </xf>
    <xf numFmtId="49" fontId="4" fillId="0" borderId="44" xfId="98" applyNumberFormat="1" applyFont="1" applyBorder="1" applyAlignment="1">
      <alignment horizontal="center" vertical="center" wrapText="1"/>
    </xf>
    <xf numFmtId="0" fontId="4" fillId="0" borderId="42" xfId="98" applyFont="1" applyBorder="1" applyAlignment="1">
      <alignment horizontal="right" vertical="center" wrapText="1"/>
    </xf>
    <xf numFmtId="0" fontId="4" fillId="0" borderId="43" xfId="98" applyFont="1" applyBorder="1" applyAlignment="1">
      <alignment horizontal="right" vertical="center" wrapText="1"/>
    </xf>
    <xf numFmtId="3" fontId="4" fillId="21" borderId="42" xfId="98" applyNumberFormat="1" applyFont="1" applyFill="1" applyBorder="1" applyAlignment="1">
      <alignment horizontal="right" vertical="center"/>
    </xf>
    <xf numFmtId="3" fontId="4" fillId="21" borderId="43" xfId="98" applyNumberFormat="1" applyFont="1" applyFill="1" applyBorder="1" applyAlignment="1">
      <alignment horizontal="right" vertical="center"/>
    </xf>
    <xf numFmtId="0" fontId="4" fillId="0" borderId="40" xfId="98" applyFont="1" applyBorder="1" applyAlignment="1">
      <alignment vertical="center"/>
    </xf>
    <xf numFmtId="0" fontId="4" fillId="0" borderId="5" xfId="98" applyFont="1" applyBorder="1" applyAlignment="1">
      <alignment vertical="center"/>
    </xf>
    <xf numFmtId="0" fontId="4" fillId="0" borderId="41" xfId="98" applyFont="1" applyBorder="1" applyAlignment="1">
      <alignment vertical="center" wrapText="1"/>
    </xf>
    <xf numFmtId="49" fontId="4" fillId="0" borderId="45" xfId="98" applyNumberFormat="1" applyFont="1" applyBorder="1" applyAlignment="1">
      <alignment horizontal="center" vertical="center" wrapText="1"/>
    </xf>
    <xf numFmtId="0" fontId="4" fillId="0" borderId="42" xfId="98" applyFont="1" applyBorder="1" applyAlignment="1">
      <alignment horizontal="right" vertical="center"/>
    </xf>
    <xf numFmtId="0" fontId="4" fillId="0" borderId="40" xfId="98" applyFont="1" applyBorder="1" applyAlignment="1">
      <alignment horizontal="right" vertical="center"/>
    </xf>
    <xf numFmtId="0" fontId="24" fillId="0" borderId="0" xfId="98" applyFont="1" applyAlignment="1">
      <alignment vertical="center" wrapText="1"/>
    </xf>
    <xf numFmtId="0" fontId="24" fillId="0" borderId="0" xfId="98" applyFont="1" applyAlignment="1">
      <alignment vertical="center"/>
    </xf>
    <xf numFmtId="49" fontId="39" fillId="0" borderId="42" xfId="98" applyNumberFormat="1" applyFont="1" applyFill="1" applyBorder="1" applyAlignment="1">
      <alignment horizontal="left" vertical="center" wrapText="1"/>
    </xf>
    <xf numFmtId="49" fontId="39" fillId="0" borderId="4" xfId="98" applyNumberFormat="1" applyFont="1" applyFill="1" applyBorder="1" applyAlignment="1">
      <alignment horizontal="left" vertical="center" wrapText="1"/>
    </xf>
    <xf numFmtId="0" fontId="24" fillId="0" borderId="43" xfId="98" applyFont="1" applyFill="1" applyBorder="1" applyAlignment="1">
      <alignment horizontal="left" vertical="center" wrapText="1"/>
    </xf>
    <xf numFmtId="0" fontId="24" fillId="0" borderId="42" xfId="98" applyFont="1" applyFill="1" applyBorder="1" applyAlignment="1">
      <alignment horizontal="right" vertical="center" wrapText="1"/>
    </xf>
    <xf numFmtId="0" fontId="24" fillId="0" borderId="43" xfId="98" applyFont="1" applyFill="1" applyBorder="1" applyAlignment="1">
      <alignment horizontal="right" vertical="center" wrapText="1"/>
    </xf>
    <xf numFmtId="0" fontId="24" fillId="0" borderId="38" xfId="98" applyFont="1" applyFill="1" applyBorder="1" applyAlignment="1">
      <alignment horizontal="left" vertical="center" wrapText="1"/>
    </xf>
    <xf numFmtId="0" fontId="24" fillId="0" borderId="37" xfId="98" applyFont="1" applyFill="1" applyBorder="1" applyAlignment="1">
      <alignment horizontal="right" vertical="center" wrapText="1"/>
    </xf>
    <xf numFmtId="0" fontId="24" fillId="0" borderId="38" xfId="98" applyFont="1" applyFill="1" applyBorder="1" applyAlignment="1">
      <alignment horizontal="right" vertical="center" wrapText="1"/>
    </xf>
    <xf numFmtId="49" fontId="39" fillId="0" borderId="40" xfId="98" applyNumberFormat="1" applyFont="1" applyFill="1" applyBorder="1" applyAlignment="1">
      <alignment horizontal="left" vertical="center" wrapText="1"/>
    </xf>
    <xf numFmtId="49" fontId="39" fillId="0" borderId="5" xfId="98" applyNumberFormat="1" applyFont="1" applyFill="1" applyBorder="1" applyAlignment="1">
      <alignment horizontal="left" vertical="center" wrapText="1"/>
    </xf>
    <xf numFmtId="0" fontId="24" fillId="0" borderId="41" xfId="98" applyFont="1" applyFill="1" applyBorder="1" applyAlignment="1">
      <alignment horizontal="left" vertical="center" wrapText="1"/>
    </xf>
    <xf numFmtId="0" fontId="24" fillId="0" borderId="40" xfId="98" applyFont="1" applyFill="1" applyBorder="1" applyAlignment="1">
      <alignment horizontal="right" vertical="center" wrapText="1"/>
    </xf>
    <xf numFmtId="0" fontId="24" fillId="0" borderId="41" xfId="98" applyFont="1" applyFill="1" applyBorder="1" applyAlignment="1">
      <alignment horizontal="right" vertical="center" wrapText="1"/>
    </xf>
    <xf numFmtId="0" fontId="41" fillId="0" borderId="0" xfId="98" applyFont="1" applyFill="1" applyAlignment="1">
      <alignment vertical="center"/>
    </xf>
    <xf numFmtId="0" fontId="4" fillId="0" borderId="0" xfId="98" applyFont="1" applyFill="1" applyAlignment="1">
      <alignment vertical="center" wrapText="1"/>
    </xf>
    <xf numFmtId="1" fontId="37" fillId="0" borderId="0" xfId="98" applyNumberFormat="1" applyFont="1" applyFill="1" applyAlignment="1">
      <alignment horizontal="center" vertical="center" wrapText="1"/>
    </xf>
    <xf numFmtId="0" fontId="4" fillId="0" borderId="0" xfId="98" applyFont="1" applyFill="1" applyAlignment="1">
      <alignment vertical="center"/>
    </xf>
    <xf numFmtId="3" fontId="8" fillId="21" borderId="0" xfId="98" applyNumberFormat="1" applyFill="1"/>
    <xf numFmtId="0" fontId="8" fillId="0" borderId="0" xfId="98" applyFill="1"/>
    <xf numFmtId="0" fontId="4" fillId="0" borderId="0" xfId="98" applyFont="1" applyFill="1"/>
    <xf numFmtId="3" fontId="24" fillId="21" borderId="0" xfId="98" applyNumberFormat="1" applyFont="1" applyFill="1" applyAlignment="1">
      <alignment vertical="center"/>
    </xf>
    <xf numFmtId="0" fontId="39" fillId="0" borderId="0" xfId="98" applyFont="1" applyFill="1" applyAlignment="1">
      <alignment vertical="center"/>
    </xf>
    <xf numFmtId="1" fontId="37" fillId="0" borderId="0" xfId="98" applyNumberFormat="1" applyFont="1" applyFill="1" applyBorder="1" applyAlignment="1">
      <alignment horizontal="center" vertical="center" wrapText="1"/>
    </xf>
    <xf numFmtId="0" fontId="4" fillId="0" borderId="0" xfId="98" applyFont="1" applyFill="1" applyBorder="1" applyAlignment="1">
      <alignment horizontal="center" vertical="center" wrapText="1"/>
    </xf>
    <xf numFmtId="0" fontId="41" fillId="0" borderId="0" xfId="98" applyFont="1" applyFill="1" applyAlignment="1">
      <alignment vertical="center" wrapText="1"/>
    </xf>
    <xf numFmtId="1" fontId="41" fillId="0" borderId="0" xfId="98" applyNumberFormat="1" applyFont="1" applyFill="1" applyAlignment="1">
      <alignment vertical="center"/>
    </xf>
    <xf numFmtId="1" fontId="4" fillId="0" borderId="0" xfId="98" applyNumberFormat="1" applyFont="1" applyFill="1" applyAlignment="1">
      <alignment vertical="center"/>
    </xf>
    <xf numFmtId="1" fontId="4" fillId="0" borderId="0" xfId="98" applyNumberFormat="1" applyFont="1" applyAlignment="1">
      <alignment vertical="center"/>
    </xf>
    <xf numFmtId="3" fontId="27" fillId="0" borderId="0" xfId="98" applyNumberFormat="1" applyFont="1" applyFill="1" applyAlignment="1">
      <alignment horizontal="center" vertical="center"/>
    </xf>
    <xf numFmtId="3" fontId="13" fillId="0" borderId="0" xfId="97" applyNumberFormat="1" applyFont="1" applyFill="1" applyAlignment="1">
      <alignment horizontal="center" vertical="center"/>
    </xf>
    <xf numFmtId="3" fontId="13" fillId="0" borderId="0" xfId="18" applyNumberFormat="1" applyFont="1" applyFill="1" applyAlignment="1">
      <alignment horizontal="center" vertical="center"/>
    </xf>
    <xf numFmtId="0" fontId="14" fillId="0" borderId="33" xfId="98" applyFont="1" applyFill="1" applyBorder="1" applyAlignment="1">
      <alignment horizontal="center" vertical="center" wrapText="1"/>
    </xf>
    <xf numFmtId="0" fontId="14" fillId="0" borderId="20" xfId="98" applyFont="1" applyFill="1" applyBorder="1" applyAlignment="1">
      <alignment horizontal="center" vertical="center" wrapText="1"/>
    </xf>
    <xf numFmtId="3" fontId="14" fillId="0" borderId="33" xfId="98" applyNumberFormat="1" applyFont="1" applyFill="1" applyBorder="1" applyAlignment="1">
      <alignment horizontal="center" vertical="center" wrapText="1"/>
    </xf>
    <xf numFmtId="3" fontId="14" fillId="0" borderId="20" xfId="98" applyNumberFormat="1" applyFont="1" applyFill="1" applyBorder="1" applyAlignment="1">
      <alignment horizontal="center" vertical="center" wrapText="1"/>
    </xf>
    <xf numFmtId="49" fontId="0" fillId="0" borderId="0" xfId="0" applyNumberFormat="1" applyFill="1" applyAlignment="1">
      <alignment horizontal="center" vertical="top"/>
    </xf>
    <xf numFmtId="0" fontId="0" fillId="0" borderId="0" xfId="0" applyFill="1" applyAlignment="1">
      <alignment horizontal="center" vertical="top"/>
    </xf>
    <xf numFmtId="0" fontId="0" fillId="0" borderId="0" xfId="0" applyFill="1" applyAlignment="1">
      <alignment wrapText="1"/>
    </xf>
    <xf numFmtId="0" fontId="14" fillId="0" borderId="0" xfId="101" applyFont="1" applyFill="1" applyAlignment="1">
      <alignment horizontal="right" vertical="center" wrapText="1"/>
    </xf>
    <xf numFmtId="0" fontId="24" fillId="0" borderId="4" xfId="0" applyFont="1" applyFill="1" applyBorder="1" applyAlignment="1">
      <alignment horizontal="center" vertical="center" wrapText="1"/>
    </xf>
    <xf numFmtId="0" fontId="54" fillId="0" borderId="0" xfId="0" applyFont="1" applyFill="1"/>
    <xf numFmtId="0" fontId="55" fillId="0" borderId="0" xfId="0" applyFont="1" applyFill="1"/>
    <xf numFmtId="0" fontId="20" fillId="0" borderId="0" xfId="113" applyFont="1" applyFill="1"/>
    <xf numFmtId="0" fontId="20" fillId="0" borderId="0" xfId="2" applyFont="1" applyFill="1" applyAlignment="1">
      <alignment horizontal="right"/>
    </xf>
    <xf numFmtId="14" fontId="20" fillId="0" borderId="0" xfId="2" applyNumberFormat="1" applyFont="1" applyFill="1" applyAlignment="1">
      <alignment horizontal="right" vertical="center"/>
    </xf>
    <xf numFmtId="0" fontId="55" fillId="0" borderId="0" xfId="0" applyFont="1" applyFill="1" applyAlignment="1">
      <alignment wrapText="1"/>
    </xf>
    <xf numFmtId="0" fontId="43" fillId="0" borderId="0" xfId="0" applyFont="1" applyFill="1" applyAlignment="1">
      <alignment horizontal="left" vertical="center"/>
    </xf>
    <xf numFmtId="0" fontId="20" fillId="0" borderId="0" xfId="0" applyFont="1" applyFill="1" applyAlignment="1">
      <alignment vertical="center"/>
    </xf>
    <xf numFmtId="0" fontId="20" fillId="0" borderId="0" xfId="0" applyFont="1" applyFill="1"/>
    <xf numFmtId="0" fontId="24" fillId="0" borderId="2" xfId="0" applyFont="1" applyFill="1" applyBorder="1" applyAlignment="1">
      <alignment horizontal="center" vertical="center" wrapText="1"/>
    </xf>
    <xf numFmtId="3" fontId="24" fillId="0" borderId="2" xfId="0" applyNumberFormat="1" applyFont="1" applyFill="1" applyBorder="1" applyAlignment="1">
      <alignment horizontal="center" vertical="center"/>
    </xf>
    <xf numFmtId="0" fontId="24" fillId="0" borderId="2" xfId="0" applyFont="1" applyFill="1" applyBorder="1" applyAlignment="1">
      <alignment horizontal="left" vertical="center" wrapText="1"/>
    </xf>
    <xf numFmtId="1" fontId="24" fillId="0" borderId="2" xfId="0" applyNumberFormat="1" applyFont="1" applyFill="1" applyBorder="1" applyAlignment="1">
      <alignment horizontal="center" vertical="center"/>
    </xf>
    <xf numFmtId="0" fontId="58" fillId="0" borderId="0" xfId="0" applyFont="1" applyFill="1" applyAlignment="1">
      <alignment vertical="center"/>
    </xf>
    <xf numFmtId="0" fontId="59" fillId="0" borderId="0" xfId="0" applyFont="1" applyFill="1" applyAlignment="1">
      <alignment vertical="center"/>
    </xf>
    <xf numFmtId="0" fontId="60" fillId="0" borderId="0" xfId="0" applyFont="1" applyFill="1" applyAlignment="1">
      <alignment vertical="center"/>
    </xf>
    <xf numFmtId="0" fontId="20" fillId="0" borderId="0" xfId="0" applyFont="1" applyFill="1" applyBorder="1" applyAlignment="1">
      <alignment horizontal="center" vertical="center"/>
    </xf>
    <xf numFmtId="0" fontId="20" fillId="0" borderId="0" xfId="0" applyFont="1" applyFill="1" applyBorder="1" applyAlignment="1">
      <alignment horizontal="left" vertical="center" wrapText="1"/>
    </xf>
    <xf numFmtId="0" fontId="20" fillId="0" borderId="0" xfId="0" applyFont="1" applyFill="1" applyBorder="1" applyAlignment="1">
      <alignment horizontal="center" vertical="center" wrapText="1"/>
    </xf>
    <xf numFmtId="0" fontId="24" fillId="0" borderId="0" xfId="52" applyNumberFormat="1" applyFont="1" applyFill="1" applyBorder="1" applyAlignment="1" applyProtection="1">
      <alignment horizontal="right" vertical="center" wrapText="1"/>
    </xf>
    <xf numFmtId="0" fontId="24" fillId="0" borderId="0" xfId="52" applyNumberFormat="1" applyFont="1" applyFill="1" applyBorder="1" applyAlignment="1" applyProtection="1">
      <alignment horizontal="left" vertical="center" wrapText="1"/>
    </xf>
    <xf numFmtId="0" fontId="24" fillId="0" borderId="2" xfId="0" applyFont="1" applyFill="1" applyBorder="1" applyAlignment="1">
      <alignment horizontal="justify"/>
    </xf>
    <xf numFmtId="0" fontId="24" fillId="0" borderId="2" xfId="52" applyNumberFormat="1" applyFont="1" applyFill="1" applyBorder="1" applyAlignment="1" applyProtection="1">
      <alignment horizontal="left" vertical="center" wrapText="1"/>
    </xf>
    <xf numFmtId="0" fontId="61" fillId="0" borderId="0" xfId="1" applyFont="1" applyFill="1" applyBorder="1" applyAlignment="1">
      <alignment vertical="top" wrapText="1"/>
    </xf>
    <xf numFmtId="0" fontId="24" fillId="0" borderId="2" xfId="0" applyFont="1" applyFill="1" applyBorder="1" applyAlignment="1">
      <alignment horizontal="justify" vertical="center"/>
    </xf>
    <xf numFmtId="0" fontId="24" fillId="0" borderId="2" xfId="1" applyFont="1" applyFill="1" applyBorder="1" applyAlignment="1">
      <alignment vertical="top" wrapText="1"/>
    </xf>
    <xf numFmtId="0" fontId="20" fillId="0" borderId="46" xfId="0" applyFont="1" applyFill="1" applyBorder="1" applyAlignment="1">
      <alignment horizontal="center" vertical="center" wrapText="1" readingOrder="1"/>
    </xf>
    <xf numFmtId="0" fontId="54" fillId="0" borderId="0" xfId="52" applyNumberFormat="1" applyFont="1" applyFill="1" applyBorder="1" applyAlignment="1" applyProtection="1">
      <alignment horizontal="right" wrapText="1"/>
    </xf>
    <xf numFmtId="0" fontId="24" fillId="0" borderId="46" xfId="0" applyFont="1" applyFill="1" applyBorder="1" applyAlignment="1">
      <alignment horizontal="left" vertical="center" wrapText="1" readingOrder="1"/>
    </xf>
    <xf numFmtId="0" fontId="54" fillId="0" borderId="0" xfId="0" applyFont="1" applyFill="1" applyBorder="1"/>
    <xf numFmtId="0" fontId="24" fillId="0" borderId="0" xfId="0" applyFont="1" applyFill="1" applyBorder="1" applyAlignment="1">
      <alignment vertical="center" wrapText="1" readingOrder="1"/>
    </xf>
    <xf numFmtId="0" fontId="0" fillId="0" borderId="0" xfId="0" applyFill="1" applyAlignment="1">
      <alignment horizontal="center" vertical="center" wrapText="1"/>
    </xf>
    <xf numFmtId="0" fontId="48" fillId="0" borderId="2" xfId="0" applyFont="1" applyFill="1" applyBorder="1" applyAlignment="1">
      <alignment horizontal="center" vertical="center" wrapText="1"/>
    </xf>
    <xf numFmtId="0" fontId="44" fillId="0" borderId="0" xfId="0" applyFont="1" applyFill="1"/>
    <xf numFmtId="3" fontId="24" fillId="0" borderId="42" xfId="98" applyNumberFormat="1" applyFont="1" applyFill="1" applyBorder="1" applyAlignment="1">
      <alignment horizontal="right" vertical="center"/>
    </xf>
    <xf numFmtId="3" fontId="24" fillId="0" borderId="43" xfId="98" applyNumberFormat="1" applyFont="1" applyFill="1" applyBorder="1" applyAlignment="1">
      <alignment horizontal="right" vertical="center"/>
    </xf>
    <xf numFmtId="3" fontId="24" fillId="0" borderId="37" xfId="98" applyNumberFormat="1" applyFont="1" applyFill="1" applyBorder="1" applyAlignment="1">
      <alignment horizontal="right" vertical="center"/>
    </xf>
    <xf numFmtId="3" fontId="24" fillId="0" borderId="38" xfId="98" applyNumberFormat="1" applyFont="1" applyFill="1" applyBorder="1" applyAlignment="1">
      <alignment horizontal="right" vertical="center"/>
    </xf>
    <xf numFmtId="3" fontId="24" fillId="0" borderId="40" xfId="98" applyNumberFormat="1" applyFont="1" applyFill="1" applyBorder="1" applyAlignment="1">
      <alignment horizontal="right" vertical="center"/>
    </xf>
    <xf numFmtId="3" fontId="24" fillId="0" borderId="41" xfId="98" applyNumberFormat="1" applyFont="1" applyFill="1" applyBorder="1" applyAlignment="1">
      <alignment horizontal="right" vertical="center"/>
    </xf>
    <xf numFmtId="3" fontId="4" fillId="0" borderId="42" xfId="98" applyNumberFormat="1" applyFont="1" applyFill="1" applyBorder="1" applyAlignment="1">
      <alignment horizontal="right" vertical="center"/>
    </xf>
    <xf numFmtId="3" fontId="4" fillId="0" borderId="43" xfId="98" applyNumberFormat="1" applyFont="1" applyFill="1" applyBorder="1" applyAlignment="1">
      <alignment horizontal="right" vertical="center"/>
    </xf>
    <xf numFmtId="3" fontId="4" fillId="0" borderId="37" xfId="98" applyNumberFormat="1" applyFont="1" applyFill="1" applyBorder="1" applyAlignment="1">
      <alignment horizontal="right" vertical="center"/>
    </xf>
    <xf numFmtId="3" fontId="4" fillId="0" borderId="38" xfId="98" applyNumberFormat="1" applyFont="1" applyFill="1" applyBorder="1" applyAlignment="1">
      <alignment horizontal="right" vertical="center"/>
    </xf>
    <xf numFmtId="3" fontId="4" fillId="0" borderId="40" xfId="98" applyNumberFormat="1" applyFont="1" applyFill="1" applyBorder="1" applyAlignment="1">
      <alignment horizontal="right" vertical="center"/>
    </xf>
    <xf numFmtId="3" fontId="4" fillId="0" borderId="41" xfId="98" applyNumberFormat="1" applyFont="1" applyFill="1" applyBorder="1" applyAlignment="1">
      <alignment horizontal="right" vertical="center"/>
    </xf>
    <xf numFmtId="3" fontId="4" fillId="0" borderId="32" xfId="98" applyNumberFormat="1" applyFont="1" applyFill="1" applyBorder="1" applyAlignment="1">
      <alignment horizontal="right" vertical="center"/>
    </xf>
    <xf numFmtId="3" fontId="4" fillId="0" borderId="27" xfId="98" applyNumberFormat="1" applyFont="1" applyFill="1" applyBorder="1" applyAlignment="1">
      <alignment horizontal="right" vertical="center"/>
    </xf>
    <xf numFmtId="0" fontId="44" fillId="0" borderId="2" xfId="0" applyFont="1" applyFill="1" applyBorder="1" applyAlignment="1">
      <alignment horizontal="center" vertical="center" wrapText="1"/>
    </xf>
    <xf numFmtId="0" fontId="0" fillId="0" borderId="0" xfId="0" applyFill="1" applyBorder="1" applyAlignment="1">
      <alignment wrapText="1"/>
    </xf>
    <xf numFmtId="0" fontId="0" fillId="0" borderId="0" xfId="0" applyFill="1" applyBorder="1" applyAlignment="1">
      <alignment horizontal="center" vertical="center" wrapText="1"/>
    </xf>
    <xf numFmtId="0" fontId="0" fillId="0" borderId="0" xfId="0" applyFill="1" applyBorder="1" applyAlignment="1">
      <alignment vertical="center"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0" xfId="0" applyNumberFormat="1" applyBorder="1" applyAlignment="1">
      <alignment vertical="center"/>
    </xf>
    <xf numFmtId="0" fontId="0" fillId="0" borderId="0" xfId="0" applyBorder="1" applyAlignment="1">
      <alignment vertical="center" wrapText="1"/>
    </xf>
    <xf numFmtId="0" fontId="0" fillId="0" borderId="0" xfId="0" applyBorder="1" applyAlignment="1">
      <alignment horizontal="center" vertical="center" wrapText="1"/>
    </xf>
    <xf numFmtId="0" fontId="43" fillId="0" borderId="0" xfId="0" applyFont="1" applyFill="1" applyBorder="1" applyAlignment="1">
      <alignment horizontal="center" vertical="top" wrapText="1"/>
    </xf>
    <xf numFmtId="0" fontId="25" fillId="0" borderId="2" xfId="120" applyFont="1" applyFill="1" applyBorder="1" applyAlignment="1">
      <alignment horizontal="center" vertical="center" wrapText="1"/>
    </xf>
    <xf numFmtId="0" fontId="25" fillId="0" borderId="2" xfId="120" applyFont="1" applyFill="1" applyBorder="1" applyAlignment="1">
      <alignment horizontal="center" vertical="center"/>
    </xf>
    <xf numFmtId="0" fontId="5" fillId="0" borderId="0" xfId="119" applyFill="1"/>
    <xf numFmtId="0" fontId="5" fillId="21" borderId="0" xfId="119" applyFill="1"/>
    <xf numFmtId="0" fontId="13" fillId="21" borderId="0" xfId="2" applyFont="1" applyFill="1" applyAlignment="1">
      <alignment horizontal="right" vertical="center"/>
    </xf>
    <xf numFmtId="14" fontId="13" fillId="21" borderId="0" xfId="2" applyNumberFormat="1" applyFont="1" applyFill="1" applyAlignment="1">
      <alignment horizontal="right" vertical="center"/>
    </xf>
    <xf numFmtId="0" fontId="43" fillId="0" borderId="0" xfId="119" applyFont="1" applyFill="1" applyBorder="1" applyAlignment="1">
      <alignment horizontal="center" vertical="top" wrapText="1"/>
    </xf>
    <xf numFmtId="0" fontId="62" fillId="0" borderId="0" xfId="119" applyFont="1" applyFill="1" applyAlignment="1">
      <alignment horizontal="center" vertical="center"/>
    </xf>
    <xf numFmtId="0" fontId="63" fillId="0" borderId="0" xfId="10" applyFont="1" applyFill="1" applyAlignment="1">
      <alignment horizontal="center" vertical="center"/>
    </xf>
    <xf numFmtId="0" fontId="64" fillId="0" borderId="0" xfId="10" applyFont="1" applyFill="1" applyAlignment="1">
      <alignment vertical="center" wrapText="1"/>
    </xf>
    <xf numFmtId="14" fontId="13" fillId="0" borderId="0" xfId="2" applyNumberFormat="1" applyFont="1" applyFill="1" applyAlignment="1">
      <alignment horizontal="center" vertical="center"/>
    </xf>
    <xf numFmtId="0" fontId="4" fillId="0" borderId="0" xfId="119" applyFont="1" applyFill="1" applyBorder="1" applyAlignment="1">
      <alignment horizontal="center" vertical="center" wrapText="1"/>
    </xf>
    <xf numFmtId="14" fontId="13" fillId="0" borderId="0" xfId="2" applyNumberFormat="1" applyFont="1" applyFill="1" applyAlignment="1">
      <alignment horizontal="right"/>
    </xf>
    <xf numFmtId="0" fontId="24" fillId="0" borderId="2" xfId="118" applyFont="1" applyFill="1" applyBorder="1" applyAlignment="1">
      <alignment horizontal="center" vertical="center" wrapText="1"/>
    </xf>
    <xf numFmtId="0" fontId="24" fillId="0" borderId="2" xfId="123" applyFont="1" applyFill="1" applyBorder="1" applyAlignment="1">
      <alignment horizontal="center" vertical="center" wrapText="1"/>
    </xf>
    <xf numFmtId="0" fontId="13" fillId="0" borderId="2" xfId="123" applyFont="1" applyFill="1" applyBorder="1" applyAlignment="1">
      <alignment horizontal="center" vertical="center" wrapText="1"/>
    </xf>
    <xf numFmtId="0" fontId="13" fillId="0" borderId="2" xfId="118" applyFont="1" applyFill="1" applyBorder="1" applyAlignment="1">
      <alignment horizontal="center" vertical="center" wrapText="1"/>
    </xf>
    <xf numFmtId="0" fontId="13" fillId="0" borderId="2" xfId="124" applyFont="1" applyFill="1" applyBorder="1" applyAlignment="1">
      <alignment horizontal="center" vertical="center"/>
    </xf>
    <xf numFmtId="2" fontId="13" fillId="0" borderId="2" xfId="124" applyNumberFormat="1" applyFont="1" applyFill="1" applyBorder="1" applyAlignment="1">
      <alignment horizontal="center" vertical="center"/>
    </xf>
    <xf numFmtId="17" fontId="13" fillId="0" borderId="2" xfId="118" applyNumberFormat="1" applyFont="1" applyFill="1" applyBorder="1" applyAlignment="1">
      <alignment horizontal="center" vertical="center" wrapText="1"/>
    </xf>
    <xf numFmtId="168" fontId="13" fillId="0" borderId="2" xfId="124" applyNumberFormat="1" applyFont="1" applyFill="1" applyBorder="1" applyAlignment="1">
      <alignment horizontal="center" vertical="center"/>
    </xf>
    <xf numFmtId="0" fontId="51" fillId="0" borderId="1" xfId="122" applyFont="1" applyFill="1" applyBorder="1" applyAlignment="1">
      <alignment horizontal="center" vertical="center" wrapText="1"/>
    </xf>
    <xf numFmtId="0" fontId="25" fillId="0" borderId="3" xfId="118" applyFont="1" applyFill="1" applyBorder="1" applyAlignment="1">
      <alignment horizontal="center" vertical="center" wrapText="1"/>
    </xf>
    <xf numFmtId="0" fontId="25" fillId="0" borderId="2" xfId="1" applyFont="1" applyFill="1" applyBorder="1" applyAlignment="1">
      <alignment horizontal="center" vertical="center" wrapText="1"/>
    </xf>
    <xf numFmtId="4" fontId="25" fillId="0" borderId="2" xfId="1" applyNumberFormat="1" applyFont="1" applyFill="1" applyBorder="1" applyAlignment="1">
      <alignment horizontal="center" vertical="center" wrapText="1"/>
    </xf>
    <xf numFmtId="0" fontId="26" fillId="0" borderId="2" xfId="119" applyFont="1" applyFill="1" applyBorder="1" applyAlignment="1">
      <alignment horizontal="center" vertical="center" wrapText="1"/>
    </xf>
    <xf numFmtId="0" fontId="65" fillId="21" borderId="3" xfId="1" applyFont="1" applyFill="1" applyBorder="1" applyAlignment="1">
      <alignment horizontal="center" vertical="center" wrapText="1"/>
    </xf>
    <xf numFmtId="0" fontId="65" fillId="21" borderId="2" xfId="1" applyFont="1" applyFill="1" applyBorder="1" applyAlignment="1">
      <alignment horizontal="center" vertical="center" wrapText="1"/>
    </xf>
    <xf numFmtId="0" fontId="65" fillId="21" borderId="2" xfId="119" applyFont="1" applyFill="1" applyBorder="1" applyAlignment="1">
      <alignment horizontal="center" vertical="center"/>
    </xf>
    <xf numFmtId="0" fontId="16" fillId="0" borderId="3" xfId="119" applyNumberFormat="1" applyFont="1" applyFill="1" applyBorder="1" applyAlignment="1">
      <alignment horizontal="center" vertical="center" wrapText="1"/>
    </xf>
    <xf numFmtId="169" fontId="16" fillId="0" borderId="2" xfId="119" applyNumberFormat="1" applyFont="1" applyFill="1" applyBorder="1" applyAlignment="1">
      <alignment horizontal="center" vertical="center" wrapText="1"/>
    </xf>
    <xf numFmtId="49" fontId="16" fillId="0" borderId="2" xfId="119" applyNumberFormat="1" applyFont="1" applyFill="1" applyBorder="1" applyAlignment="1">
      <alignment horizontal="left" vertical="center" wrapText="1"/>
    </xf>
    <xf numFmtId="0" fontId="14" fillId="0" borderId="0" xfId="101" applyFont="1" applyFill="1" applyAlignment="1">
      <alignment horizontal="right" vertical="center" wrapText="1"/>
    </xf>
    <xf numFmtId="0" fontId="43" fillId="0" borderId="0" xfId="119" applyFont="1" applyFill="1" applyBorder="1" applyAlignment="1">
      <alignment horizontal="center" vertical="top" wrapText="1"/>
    </xf>
    <xf numFmtId="0" fontId="65" fillId="0" borderId="2" xfId="119" applyFont="1" applyFill="1" applyBorder="1" applyAlignment="1">
      <alignment horizontal="center" vertical="center"/>
    </xf>
    <xf numFmtId="0" fontId="65" fillId="0" borderId="2" xfId="1" applyFont="1" applyFill="1" applyBorder="1" applyAlignment="1">
      <alignment horizontal="center" vertical="center" wrapText="1"/>
    </xf>
    <xf numFmtId="4" fontId="5" fillId="0" borderId="0" xfId="119" applyNumberFormat="1" applyFill="1"/>
    <xf numFmtId="168" fontId="16" fillId="0" borderId="2" xfId="119" applyNumberFormat="1" applyFont="1" applyFill="1" applyBorder="1" applyAlignment="1">
      <alignment horizontal="center" vertical="center" wrapText="1"/>
    </xf>
    <xf numFmtId="0" fontId="32" fillId="0" borderId="0" xfId="97" applyFont="1" applyFill="1" applyAlignment="1">
      <alignment horizontal="right" vertical="center" wrapText="1"/>
    </xf>
    <xf numFmtId="0" fontId="14" fillId="0" borderId="2" xfId="0" applyFont="1" applyFill="1" applyBorder="1" applyAlignment="1">
      <alignment horizontal="center" vertical="center" wrapText="1"/>
    </xf>
    <xf numFmtId="0" fontId="4" fillId="0" borderId="0" xfId="0" applyFont="1" applyFill="1" applyAlignment="1">
      <alignment horizontal="left"/>
    </xf>
    <xf numFmtId="0" fontId="24" fillId="0" borderId="0" xfId="0" applyFont="1" applyFill="1" applyAlignment="1">
      <alignment horizontal="center" vertical="center" wrapText="1"/>
    </xf>
    <xf numFmtId="0" fontId="0" fillId="0" borderId="0" xfId="0" applyFill="1" applyAlignment="1">
      <alignment horizontal="center" vertical="center"/>
    </xf>
    <xf numFmtId="49" fontId="4" fillId="0" borderId="0" xfId="0" applyNumberFormat="1" applyFont="1" applyFill="1" applyAlignment="1">
      <alignment horizontal="left" wrapText="1"/>
    </xf>
    <xf numFmtId="0" fontId="4" fillId="0" borderId="0" xfId="0" applyFont="1" applyFill="1" applyAlignment="1">
      <alignment horizontal="center" vertical="center" wrapText="1"/>
    </xf>
    <xf numFmtId="49" fontId="4" fillId="0" borderId="2" xfId="0" applyNumberFormat="1" applyFont="1" applyFill="1" applyBorder="1" applyAlignment="1">
      <alignment horizontal="left" wrapText="1"/>
    </xf>
    <xf numFmtId="0" fontId="3" fillId="0" borderId="0" xfId="0" applyFont="1" applyFill="1" applyBorder="1" applyAlignment="1">
      <alignment vertical="center"/>
    </xf>
    <xf numFmtId="49" fontId="15" fillId="0" borderId="2" xfId="1" applyNumberFormat="1" applyFont="1" applyFill="1" applyBorder="1" applyAlignment="1">
      <alignment horizontal="center" vertical="center"/>
    </xf>
    <xf numFmtId="0" fontId="4" fillId="0" borderId="0" xfId="0" applyFont="1" applyFill="1" applyAlignment="1">
      <alignment vertical="center" wrapText="1"/>
    </xf>
    <xf numFmtId="0" fontId="24" fillId="0" borderId="0" xfId="0" applyFont="1" applyFill="1" applyAlignment="1">
      <alignment horizontal="right" vertical="center"/>
    </xf>
    <xf numFmtId="0" fontId="32" fillId="0" borderId="0" xfId="97" applyFont="1" applyFill="1" applyAlignment="1">
      <alignment horizontal="right" vertical="center" wrapText="1"/>
    </xf>
    <xf numFmtId="2" fontId="4" fillId="0" borderId="2" xfId="0" applyNumberFormat="1" applyFont="1" applyFill="1" applyBorder="1" applyAlignment="1">
      <alignment horizontal="center"/>
    </xf>
    <xf numFmtId="0" fontId="14" fillId="0" borderId="0" xfId="101" applyFont="1" applyFill="1" applyAlignment="1">
      <alignment horizontal="right" vertical="center" wrapText="1"/>
    </xf>
    <xf numFmtId="3" fontId="44" fillId="0" borderId="5" xfId="0" applyNumberFormat="1" applyFont="1" applyFill="1" applyBorder="1" applyAlignment="1">
      <alignment horizontal="center" vertical="center" wrapText="1"/>
    </xf>
    <xf numFmtId="3" fontId="44" fillId="0" borderId="2" xfId="0" applyNumberFormat="1" applyFont="1" applyFill="1" applyBorder="1" applyAlignment="1">
      <alignment vertical="center" wrapText="1"/>
    </xf>
    <xf numFmtId="3" fontId="44" fillId="0" borderId="7" xfId="0" applyNumberFormat="1" applyFont="1" applyFill="1" applyBorder="1" applyAlignment="1">
      <alignment horizontal="center" vertical="center" wrapText="1"/>
    </xf>
    <xf numFmtId="3" fontId="44" fillId="0" borderId="2" xfId="0" applyNumberFormat="1" applyFont="1" applyFill="1" applyBorder="1" applyAlignment="1">
      <alignment horizontal="center" vertical="center" wrapText="1"/>
    </xf>
    <xf numFmtId="0" fontId="20" fillId="0" borderId="0" xfId="97" applyFont="1" applyFill="1" applyAlignment="1">
      <alignment horizontal="center" vertical="center"/>
    </xf>
    <xf numFmtId="0" fontId="3" fillId="0" borderId="0" xfId="101" applyFont="1" applyFill="1" applyAlignment="1">
      <alignment horizontal="right" vertical="center" wrapText="1"/>
    </xf>
    <xf numFmtId="0" fontId="3" fillId="0" borderId="0" xfId="101" applyFont="1" applyFill="1" applyAlignment="1">
      <alignment horizontal="center" vertical="center" wrapText="1"/>
    </xf>
    <xf numFmtId="0" fontId="66" fillId="0" borderId="0" xfId="97" applyFont="1" applyFill="1" applyAlignment="1">
      <alignment horizontal="center" vertical="center" wrapText="1"/>
    </xf>
    <xf numFmtId="0" fontId="44" fillId="0" borderId="0" xfId="0" applyFont="1" applyFill="1" applyAlignment="1">
      <alignment horizontal="center" vertical="center"/>
    </xf>
    <xf numFmtId="49" fontId="44" fillId="0" borderId="0" xfId="0" applyNumberFormat="1" applyFont="1" applyFill="1" applyAlignment="1">
      <alignment horizontal="center" vertical="center"/>
    </xf>
    <xf numFmtId="0" fontId="0" fillId="0" borderId="0" xfId="0" applyFill="1" applyAlignment="1">
      <alignment horizontal="right"/>
    </xf>
    <xf numFmtId="3" fontId="0" fillId="0" borderId="0" xfId="0" applyNumberFormat="1" applyFill="1" applyAlignment="1">
      <alignment horizontal="right" vertical="center"/>
    </xf>
    <xf numFmtId="0" fontId="52" fillId="0" borderId="0" xfId="0" applyFont="1" applyFill="1" applyAlignment="1">
      <alignment horizontal="center" vertical="center"/>
    </xf>
    <xf numFmtId="0" fontId="44" fillId="0" borderId="2" xfId="0" applyFont="1" applyFill="1" applyBorder="1" applyAlignment="1">
      <alignment horizontal="center" vertical="center"/>
    </xf>
    <xf numFmtId="0" fontId="20" fillId="0" borderId="2" xfId="0" applyFont="1" applyFill="1" applyBorder="1" applyAlignment="1">
      <alignment horizontal="center" vertical="center"/>
    </xf>
    <xf numFmtId="0" fontId="0" fillId="0" borderId="2" xfId="0" applyFill="1" applyBorder="1" applyAlignment="1">
      <alignment horizontal="center" vertical="center"/>
    </xf>
    <xf numFmtId="0" fontId="3" fillId="0" borderId="1" xfId="0" applyFont="1" applyFill="1" applyBorder="1" applyAlignment="1">
      <alignment horizontal="center" vertical="top" wrapText="1"/>
    </xf>
    <xf numFmtId="0" fontId="14" fillId="0" borderId="0" xfId="101" applyFont="1" applyFill="1" applyAlignment="1">
      <alignment horizontal="right" vertical="center" wrapText="1"/>
    </xf>
    <xf numFmtId="0" fontId="32" fillId="0" borderId="0" xfId="97" applyFont="1" applyFill="1" applyAlignment="1">
      <alignment horizontal="right" vertical="center" wrapText="1"/>
    </xf>
    <xf numFmtId="3" fontId="4" fillId="0" borderId="5" xfId="0" applyNumberFormat="1" applyFont="1" applyFill="1" applyBorder="1" applyAlignment="1">
      <alignment horizontal="center" wrapText="1"/>
    </xf>
    <xf numFmtId="3" fontId="4" fillId="0" borderId="4" xfId="0" applyNumberFormat="1" applyFont="1" applyFill="1" applyBorder="1" applyAlignment="1">
      <alignment horizontal="center" wrapText="1"/>
    </xf>
    <xf numFmtId="0" fontId="14" fillId="0" borderId="2"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4" xfId="0" applyFont="1" applyFill="1" applyBorder="1" applyAlignment="1">
      <alignment horizont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4" xfId="0" applyFont="1" applyFill="1" applyBorder="1" applyAlignment="1">
      <alignment horizontal="center" vertical="center"/>
    </xf>
    <xf numFmtId="3" fontId="14" fillId="0" borderId="2" xfId="0" applyNumberFormat="1" applyFont="1" applyFill="1" applyBorder="1" applyAlignment="1">
      <alignment horizontal="center" vertical="center" wrapText="1"/>
    </xf>
    <xf numFmtId="0" fontId="4" fillId="22" borderId="5" xfId="0" applyFont="1" applyFill="1" applyBorder="1" applyAlignment="1">
      <alignment horizontal="center" vertical="center" wrapText="1"/>
    </xf>
    <xf numFmtId="0" fontId="4" fillId="22" borderId="8" xfId="0" applyFont="1" applyFill="1" applyBorder="1" applyAlignment="1">
      <alignment horizontal="center" vertical="center" wrapText="1"/>
    </xf>
    <xf numFmtId="0" fontId="4" fillId="22" borderId="4" xfId="0" applyFont="1" applyFill="1" applyBorder="1" applyAlignment="1">
      <alignment horizontal="center" vertical="center" wrapText="1"/>
    </xf>
    <xf numFmtId="165" fontId="4" fillId="22" borderId="5" xfId="0" applyNumberFormat="1" applyFont="1" applyFill="1" applyBorder="1" applyAlignment="1">
      <alignment horizontal="center" vertical="center" wrapText="1"/>
    </xf>
    <xf numFmtId="165" fontId="4" fillId="22" borderId="8" xfId="0" applyNumberFormat="1" applyFont="1" applyFill="1" applyBorder="1" applyAlignment="1">
      <alignment horizontal="center" vertical="center" wrapText="1"/>
    </xf>
    <xf numFmtId="165" fontId="4" fillId="22" borderId="4"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5"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8" xfId="0" applyNumberFormat="1"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1" fillId="0" borderId="0" xfId="0" applyFont="1" applyAlignment="1">
      <alignment horizontal="center" wrapText="1"/>
    </xf>
    <xf numFmtId="3" fontId="4" fillId="0" borderId="5"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22" borderId="5" xfId="0" applyNumberFormat="1" applyFont="1" applyFill="1" applyBorder="1" applyAlignment="1">
      <alignment horizontal="center" vertical="center" wrapText="1"/>
    </xf>
    <xf numFmtId="3" fontId="4" fillId="22" borderId="4" xfId="0" applyNumberFormat="1" applyFont="1" applyFill="1" applyBorder="1" applyAlignment="1">
      <alignment horizontal="center" vertical="center" wrapText="1"/>
    </xf>
    <xf numFmtId="3" fontId="4" fillId="22" borderId="8"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14" fillId="0" borderId="0" xfId="0" applyFont="1" applyFill="1" applyAlignment="1">
      <alignment horizontal="center" vertical="center" wrapText="1"/>
    </xf>
    <xf numFmtId="0" fontId="26" fillId="0" borderId="0" xfId="0" applyFont="1" applyBorder="1" applyAlignment="1">
      <alignment horizontal="center" vertical="center" wrapText="1"/>
    </xf>
    <xf numFmtId="0" fontId="15" fillId="0" borderId="3" xfId="1" applyFont="1" applyFill="1" applyBorder="1" applyAlignment="1">
      <alignment horizontal="left" vertical="center" wrapText="1"/>
    </xf>
    <xf numFmtId="0" fontId="15" fillId="0" borderId="7" xfId="1" applyFont="1" applyFill="1" applyBorder="1" applyAlignment="1">
      <alignment horizontal="left" vertical="center" wrapText="1"/>
    </xf>
    <xf numFmtId="0" fontId="25" fillId="0" borderId="5" xfId="118" applyFont="1" applyFill="1" applyBorder="1" applyAlignment="1">
      <alignment horizontal="center" vertical="center" wrapText="1"/>
    </xf>
    <xf numFmtId="0" fontId="25" fillId="0" borderId="8" xfId="118" applyFont="1" applyFill="1" applyBorder="1" applyAlignment="1">
      <alignment horizontal="center" vertical="center" wrapText="1"/>
    </xf>
    <xf numFmtId="0" fontId="25" fillId="0" borderId="4" xfId="118"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25" fillId="0" borderId="11" xfId="1" applyFont="1" applyFill="1" applyBorder="1" applyAlignment="1">
      <alignment horizontal="center" vertical="center" wrapText="1"/>
    </xf>
    <xf numFmtId="0" fontId="25" fillId="0" borderId="12" xfId="1" applyFont="1" applyFill="1" applyBorder="1" applyAlignment="1">
      <alignment horizontal="center" vertical="center" wrapText="1"/>
    </xf>
    <xf numFmtId="0" fontId="25" fillId="0" borderId="10" xfId="1" applyFont="1" applyFill="1" applyBorder="1" applyAlignment="1">
      <alignment horizontal="center" vertical="center" wrapText="1"/>
    </xf>
    <xf numFmtId="0" fontId="25" fillId="0" borderId="13" xfId="1" applyFont="1" applyFill="1" applyBorder="1" applyAlignment="1">
      <alignment horizontal="center" vertical="center" wrapText="1"/>
    </xf>
    <xf numFmtId="0" fontId="51" fillId="0" borderId="0" xfId="122" applyFont="1" applyFill="1" applyBorder="1" applyAlignment="1">
      <alignment horizontal="center" vertical="center" wrapText="1"/>
    </xf>
    <xf numFmtId="0" fontId="43" fillId="0" borderId="0" xfId="119" applyFont="1" applyFill="1" applyBorder="1" applyAlignment="1">
      <alignment horizontal="center" vertical="top" wrapText="1"/>
    </xf>
    <xf numFmtId="0" fontId="44" fillId="0" borderId="3" xfId="119" applyFont="1" applyFill="1" applyBorder="1" applyAlignment="1">
      <alignment horizontal="left" vertical="center" wrapText="1"/>
    </xf>
    <xf numFmtId="0" fontId="44" fillId="0" borderId="14" xfId="119" applyFont="1" applyFill="1" applyBorder="1" applyAlignment="1">
      <alignment horizontal="left" vertical="center" wrapText="1"/>
    </xf>
    <xf numFmtId="0" fontId="44" fillId="0" borderId="7" xfId="119" applyFont="1" applyFill="1" applyBorder="1" applyAlignment="1">
      <alignment horizontal="left" vertical="center" wrapText="1"/>
    </xf>
    <xf numFmtId="167" fontId="13" fillId="0" borderId="3" xfId="120" applyNumberFormat="1" applyFont="1" applyFill="1" applyBorder="1" applyAlignment="1">
      <alignment horizontal="center" vertical="center" wrapText="1"/>
    </xf>
    <xf numFmtId="167" fontId="13" fillId="0" borderId="7" xfId="120" applyNumberFormat="1" applyFont="1" applyFill="1" applyBorder="1" applyAlignment="1">
      <alignment horizontal="center" vertical="center" wrapText="1"/>
    </xf>
    <xf numFmtId="0" fontId="43" fillId="0" borderId="0" xfId="0" applyFont="1" applyFill="1" applyBorder="1" applyAlignment="1">
      <alignment horizontal="center" vertical="top" wrapText="1"/>
    </xf>
    <xf numFmtId="0" fontId="25" fillId="0" borderId="2" xfId="120" applyFont="1" applyFill="1" applyBorder="1" applyAlignment="1">
      <alignment horizontal="center" vertical="center" wrapText="1"/>
    </xf>
    <xf numFmtId="0" fontId="25" fillId="0" borderId="2" xfId="120" applyFont="1" applyFill="1" applyBorder="1" applyAlignment="1">
      <alignment horizontal="center" vertical="center"/>
    </xf>
    <xf numFmtId="3" fontId="40" fillId="0" borderId="2" xfId="101" applyNumberFormat="1" applyFont="1" applyFill="1" applyBorder="1" applyAlignment="1">
      <alignment horizontal="center" vertical="center" wrapText="1"/>
    </xf>
    <xf numFmtId="3" fontId="25" fillId="0" borderId="2" xfId="101" applyNumberFormat="1" applyFont="1" applyFill="1" applyBorder="1" applyAlignment="1">
      <alignment horizontal="center" vertical="center" wrapText="1"/>
    </xf>
    <xf numFmtId="167" fontId="13" fillId="0" borderId="3" xfId="120" applyNumberFormat="1" applyFont="1" applyFill="1" applyBorder="1" applyAlignment="1">
      <alignment horizontal="center" vertical="center"/>
    </xf>
    <xf numFmtId="167" fontId="13" fillId="0" borderId="7" xfId="120" applyNumberFormat="1" applyFont="1" applyFill="1" applyBorder="1" applyAlignment="1">
      <alignment horizontal="center" vertical="center"/>
    </xf>
    <xf numFmtId="0" fontId="0" fillId="0" borderId="0" xfId="0" applyFill="1" applyAlignment="1">
      <alignment horizontal="left" wrapText="1"/>
    </xf>
    <xf numFmtId="0" fontId="0" fillId="0" borderId="1" xfId="0" applyFill="1" applyBorder="1" applyAlignment="1">
      <alignment horizontal="left" wrapText="1"/>
    </xf>
    <xf numFmtId="0" fontId="43" fillId="0" borderId="1" xfId="120" applyFont="1" applyFill="1" applyBorder="1" applyAlignment="1">
      <alignment horizontal="center" vertical="center" wrapText="1"/>
    </xf>
    <xf numFmtId="0" fontId="25" fillId="0" borderId="15" xfId="120" applyFont="1" applyFill="1" applyBorder="1" applyAlignment="1">
      <alignment horizontal="center" vertical="center" wrapText="1"/>
    </xf>
    <xf numFmtId="0" fontId="25" fillId="0" borderId="21" xfId="120" applyFont="1" applyFill="1" applyBorder="1" applyAlignment="1">
      <alignment horizontal="center" vertical="center" wrapText="1"/>
    </xf>
    <xf numFmtId="0" fontId="25" fillId="0" borderId="16" xfId="120" applyFont="1" applyFill="1" applyBorder="1" applyAlignment="1">
      <alignment horizontal="center" vertical="center"/>
    </xf>
    <xf numFmtId="0" fontId="25" fillId="0" borderId="22" xfId="120" applyFont="1" applyFill="1" applyBorder="1" applyAlignment="1">
      <alignment horizontal="center" vertical="center"/>
    </xf>
    <xf numFmtId="3" fontId="40" fillId="0" borderId="17" xfId="101" applyNumberFormat="1" applyFont="1" applyFill="1" applyBorder="1" applyAlignment="1">
      <alignment horizontal="center" vertical="center" wrapText="1"/>
    </xf>
    <xf numFmtId="3" fontId="25" fillId="0" borderId="18" xfId="101" applyNumberFormat="1" applyFont="1" applyFill="1" applyBorder="1" applyAlignment="1">
      <alignment horizontal="center" vertical="center" wrapText="1"/>
    </xf>
    <xf numFmtId="3" fontId="13" fillId="0" borderId="2" xfId="120" applyNumberFormat="1" applyFont="1" applyFill="1" applyBorder="1" applyAlignment="1">
      <alignment horizontal="center" vertical="center" wrapText="1"/>
    </xf>
    <xf numFmtId="0" fontId="39" fillId="0" borderId="0" xfId="0" applyFont="1" applyFill="1" applyAlignment="1">
      <alignment horizontal="left" wrapText="1"/>
    </xf>
    <xf numFmtId="0" fontId="43" fillId="0" borderId="0" xfId="0" applyFont="1" applyBorder="1" applyAlignment="1">
      <alignment horizontal="center" vertical="top" wrapText="1"/>
    </xf>
    <xf numFmtId="3" fontId="15" fillId="0" borderId="5" xfId="101" applyNumberFormat="1" applyFont="1" applyFill="1" applyBorder="1" applyAlignment="1">
      <alignment horizontal="center" vertical="center" wrapText="1"/>
    </xf>
    <xf numFmtId="3" fontId="15" fillId="0" borderId="8" xfId="101" applyNumberFormat="1" applyFont="1" applyFill="1" applyBorder="1" applyAlignment="1">
      <alignment horizontal="center" vertical="center" wrapText="1"/>
    </xf>
    <xf numFmtId="3" fontId="15" fillId="0" borderId="4" xfId="101" applyNumberFormat="1" applyFont="1" applyFill="1" applyBorder="1" applyAlignment="1">
      <alignment horizontal="center" vertical="center" wrapText="1"/>
    </xf>
    <xf numFmtId="3" fontId="13" fillId="0" borderId="2" xfId="120" applyNumberFormat="1" applyFont="1" applyFill="1" applyBorder="1" applyAlignment="1">
      <alignment horizontal="center" vertical="center"/>
    </xf>
    <xf numFmtId="0" fontId="14" fillId="0" borderId="32" xfId="98" applyFont="1" applyFill="1" applyBorder="1" applyAlignment="1">
      <alignment horizontal="center" vertical="center" wrapText="1"/>
    </xf>
    <xf numFmtId="0" fontId="14" fillId="0" borderId="27" xfId="98" applyFont="1" applyFill="1" applyBorder="1" applyAlignment="1">
      <alignment horizontal="center" vertical="center" wrapText="1"/>
    </xf>
    <xf numFmtId="3" fontId="14" fillId="0" borderId="32" xfId="98" applyNumberFormat="1" applyFont="1" applyFill="1" applyBorder="1" applyAlignment="1">
      <alignment horizontal="center" vertical="center" wrapText="1"/>
    </xf>
    <xf numFmtId="3" fontId="14" fillId="0" borderId="27" xfId="98" applyNumberFormat="1" applyFont="1" applyFill="1" applyBorder="1" applyAlignment="1">
      <alignment horizontal="center" vertical="center" wrapText="1"/>
    </xf>
    <xf numFmtId="0" fontId="14" fillId="2" borderId="34" xfId="98" applyFont="1" applyFill="1" applyBorder="1" applyAlignment="1">
      <alignment horizontal="center" vertical="center"/>
    </xf>
    <xf numFmtId="0" fontId="14" fillId="2" borderId="35" xfId="98" applyFont="1" applyFill="1" applyBorder="1" applyAlignment="1">
      <alignment horizontal="center" vertical="center"/>
    </xf>
    <xf numFmtId="0" fontId="14" fillId="2" borderId="36" xfId="98" applyFont="1" applyFill="1" applyBorder="1" applyAlignment="1">
      <alignment horizontal="center" vertical="center"/>
    </xf>
    <xf numFmtId="0" fontId="14" fillId="0" borderId="31" xfId="98" applyFont="1" applyFill="1" applyBorder="1" applyAlignment="1">
      <alignment horizontal="center" vertical="center" wrapText="1"/>
    </xf>
    <xf numFmtId="0" fontId="14" fillId="0" borderId="23" xfId="98" applyFont="1" applyFill="1" applyBorder="1" applyAlignment="1">
      <alignment horizontal="center" vertical="center" wrapText="1"/>
    </xf>
    <xf numFmtId="1" fontId="14" fillId="0" borderId="15" xfId="98" applyNumberFormat="1" applyFont="1" applyFill="1" applyBorder="1" applyAlignment="1">
      <alignment horizontal="center" vertical="center" wrapText="1"/>
    </xf>
    <xf numFmtId="1" fontId="14" fillId="0" borderId="21" xfId="98" applyNumberFormat="1" applyFont="1" applyFill="1" applyBorder="1" applyAlignment="1">
      <alignment horizontal="center" vertical="center" wrapText="1"/>
    </xf>
    <xf numFmtId="0" fontId="4" fillId="0" borderId="0" xfId="98" applyFont="1" applyFill="1" applyAlignment="1">
      <alignment horizontal="left" wrapText="1"/>
    </xf>
    <xf numFmtId="0" fontId="4" fillId="0" borderId="0" xfId="98" applyFont="1" applyFill="1" applyAlignment="1">
      <alignment horizontal="left" vertical="center" wrapText="1"/>
    </xf>
    <xf numFmtId="0" fontId="32" fillId="0" borderId="0" xfId="97" applyFont="1" applyFill="1" applyAlignment="1">
      <alignment horizontal="center" vertical="center" wrapText="1"/>
    </xf>
    <xf numFmtId="0" fontId="34" fillId="2" borderId="34" xfId="98" applyFont="1" applyFill="1" applyBorder="1" applyAlignment="1">
      <alignment horizontal="center" vertical="center"/>
    </xf>
    <xf numFmtId="0" fontId="34" fillId="2" borderId="35" xfId="98" applyFont="1" applyFill="1" applyBorder="1" applyAlignment="1">
      <alignment horizontal="center" vertical="center"/>
    </xf>
    <xf numFmtId="0" fontId="34" fillId="2" borderId="36" xfId="98" applyFont="1" applyFill="1" applyBorder="1" applyAlignment="1">
      <alignment horizontal="center" vertical="center"/>
    </xf>
    <xf numFmtId="1" fontId="14" fillId="2" borderId="34" xfId="103" applyNumberFormat="1" applyFont="1" applyFill="1" applyBorder="1" applyAlignment="1">
      <alignment horizontal="center" vertical="center" wrapText="1"/>
    </xf>
    <xf numFmtId="1" fontId="14" fillId="2" borderId="35" xfId="103" applyNumberFormat="1" applyFont="1" applyFill="1" applyBorder="1" applyAlignment="1">
      <alignment horizontal="center" vertical="center" wrapText="1"/>
    </xf>
    <xf numFmtId="1" fontId="14" fillId="2" borderId="36" xfId="103" applyNumberFormat="1" applyFont="1" applyFill="1" applyBorder="1" applyAlignment="1">
      <alignment horizontal="center" vertical="center" wrapText="1"/>
    </xf>
    <xf numFmtId="0" fontId="43" fillId="0" borderId="0" xfId="98" applyFont="1" applyFill="1" applyBorder="1" applyAlignment="1">
      <alignment horizontal="center" vertical="center" wrapText="1"/>
    </xf>
    <xf numFmtId="0" fontId="51" fillId="0" borderId="0" xfId="121" applyFont="1" applyFill="1" applyBorder="1" applyAlignment="1">
      <alignment horizontal="center" vertical="center" wrapText="1"/>
    </xf>
    <xf numFmtId="0" fontId="14" fillId="0" borderId="30" xfId="98" applyFont="1" applyFill="1" applyBorder="1" applyAlignment="1">
      <alignment horizontal="center" vertical="center" wrapText="1"/>
    </xf>
    <xf numFmtId="0" fontId="14" fillId="0" borderId="18" xfId="98" applyFont="1" applyFill="1" applyBorder="1" applyAlignment="1">
      <alignment horizontal="center" vertical="center" wrapText="1"/>
    </xf>
    <xf numFmtId="0" fontId="43" fillId="0" borderId="0" xfId="2" applyFont="1" applyFill="1" applyAlignment="1">
      <alignment horizontal="right"/>
    </xf>
    <xf numFmtId="0" fontId="24" fillId="0" borderId="0" xfId="0" applyFont="1" applyFill="1" applyBorder="1" applyAlignment="1">
      <alignment horizontal="left" vertical="center" wrapText="1" readingOrder="1"/>
    </xf>
    <xf numFmtId="0" fontId="24" fillId="0" borderId="0" xfId="0" applyFont="1" applyFill="1" applyBorder="1" applyAlignment="1">
      <alignment horizontal="left" vertical="center" wrapText="1"/>
    </xf>
    <xf numFmtId="0" fontId="43" fillId="0" borderId="0" xfId="0" applyFont="1" applyFill="1" applyAlignment="1">
      <alignment horizontal="center" vertical="center" wrapText="1"/>
    </xf>
    <xf numFmtId="0" fontId="24" fillId="0" borderId="0" xfId="0" applyFont="1" applyFill="1" applyAlignment="1">
      <alignment horizontal="left" vertical="center"/>
    </xf>
    <xf numFmtId="0" fontId="24" fillId="0" borderId="0" xfId="0" applyFont="1" applyFill="1" applyAlignment="1">
      <alignment horizontal="left" vertical="center" wrapText="1"/>
    </xf>
    <xf numFmtId="3" fontId="44" fillId="0" borderId="5" xfId="0" applyNumberFormat="1" applyFont="1" applyFill="1" applyBorder="1" applyAlignment="1">
      <alignment horizontal="center" vertical="center" wrapText="1"/>
    </xf>
    <xf numFmtId="3" fontId="44" fillId="0" borderId="8" xfId="0" applyNumberFormat="1" applyFont="1" applyFill="1" applyBorder="1" applyAlignment="1">
      <alignment horizontal="center" vertical="center" wrapText="1"/>
    </xf>
    <xf numFmtId="3" fontId="44" fillId="0" borderId="4" xfId="0" applyNumberFormat="1" applyFont="1" applyFill="1" applyBorder="1" applyAlignment="1">
      <alignment horizontal="center" vertical="center" wrapText="1"/>
    </xf>
    <xf numFmtId="3" fontId="44" fillId="0" borderId="3" xfId="0" applyNumberFormat="1" applyFont="1" applyFill="1" applyBorder="1" applyAlignment="1">
      <alignment horizontal="center" vertical="center" wrapText="1"/>
    </xf>
    <xf numFmtId="3" fontId="44" fillId="0" borderId="14" xfId="0" applyNumberFormat="1" applyFont="1" applyFill="1" applyBorder="1" applyAlignment="1">
      <alignment horizontal="center" vertical="center" wrapText="1"/>
    </xf>
    <xf numFmtId="0" fontId="52" fillId="0" borderId="0" xfId="0" applyFont="1" applyFill="1" applyAlignment="1">
      <alignment horizontal="right"/>
    </xf>
    <xf numFmtId="0" fontId="41" fillId="0" borderId="0" xfId="0" applyFont="1" applyFill="1" applyAlignment="1">
      <alignment horizontal="center" wrapText="1"/>
    </xf>
    <xf numFmtId="0" fontId="44" fillId="0" borderId="3" xfId="0" applyFont="1" applyFill="1" applyBorder="1" applyAlignment="1">
      <alignment horizontal="center" vertical="center" wrapText="1"/>
    </xf>
    <xf numFmtId="0" fontId="44" fillId="0" borderId="14" xfId="0" applyFont="1" applyFill="1" applyBorder="1" applyAlignment="1">
      <alignment horizontal="center" vertical="center" wrapText="1"/>
    </xf>
  </cellXfs>
  <cellStyles count="125">
    <cellStyle name="20% — акцент1" xfId="72"/>
    <cellStyle name="20% — акцент2" xfId="73"/>
    <cellStyle name="20% — акцент3" xfId="74"/>
    <cellStyle name="20% — акцент4" xfId="75"/>
    <cellStyle name="20% — акцент5" xfId="76"/>
    <cellStyle name="20% — акцент6" xfId="77"/>
    <cellStyle name="40% — акцент1" xfId="78"/>
    <cellStyle name="40% — акцент2" xfId="79"/>
    <cellStyle name="40% — акцент3" xfId="80"/>
    <cellStyle name="40% — акцент4" xfId="81"/>
    <cellStyle name="40% — акцент5" xfId="82"/>
    <cellStyle name="40% — акцент6" xfId="83"/>
    <cellStyle name="60% — акцент1" xfId="84"/>
    <cellStyle name="60% — акцент2" xfId="85"/>
    <cellStyle name="60% — акцент3" xfId="86"/>
    <cellStyle name="60% — акцент4" xfId="87"/>
    <cellStyle name="60% — акцент5" xfId="88"/>
    <cellStyle name="60% — акцент6" xfId="89"/>
    <cellStyle name="Excel Built-in Normal" xfId="6"/>
    <cellStyle name="Normal" xfId="99"/>
    <cellStyle name="Normal 2" xfId="7"/>
    <cellStyle name="Normal 3" xfId="115"/>
    <cellStyle name="Normal_Sheet1" xfId="8"/>
    <cellStyle name="TableStyleLight1" xfId="3"/>
    <cellStyle name="Гиперссылка 2" xfId="9"/>
    <cellStyle name="Обычный" xfId="0" builtinId="0"/>
    <cellStyle name="Обычный 10" xfId="10"/>
    <cellStyle name="Обычный 10 2" xfId="105"/>
    <cellStyle name="Обычный 11" xfId="11"/>
    <cellStyle name="Обычный 11 2" xfId="12"/>
    <cellStyle name="Обычный 11 2 2" xfId="13"/>
    <cellStyle name="Обычный 11 2 2 2" xfId="93"/>
    <cellStyle name="Обычный 11 2_приложения_к ТС_2016_2-15_размещен" xfId="14"/>
    <cellStyle name="Обычный 11_приложения_к ТС_2016_2-15_размещен" xfId="15"/>
    <cellStyle name="Обычный 12" xfId="16"/>
    <cellStyle name="Обычный 13" xfId="17"/>
    <cellStyle name="Обычный 13 2" xfId="90"/>
    <cellStyle name="Обычный 13 2 2" xfId="100"/>
    <cellStyle name="Обычный 13 2 2 2" xfId="124"/>
    <cellStyle name="Обычный 14" xfId="94"/>
    <cellStyle name="Обычный 14 2" xfId="106"/>
    <cellStyle name="Обычный 15" xfId="95"/>
    <cellStyle name="Обычный 15 2" xfId="107"/>
    <cellStyle name="Обычный 16" xfId="98"/>
    <cellStyle name="Обычный 16 2" xfId="102"/>
    <cellStyle name="Обычный 17" xfId="108"/>
    <cellStyle name="Обычный 18" xfId="109"/>
    <cellStyle name="Обычный 18 2" xfId="119"/>
    <cellStyle name="Обычный 19" xfId="110"/>
    <cellStyle name="Обычный 2" xfId="5"/>
    <cellStyle name="Обычный 2 10" xfId="18"/>
    <cellStyle name="Обычный 2 10 2" xfId="19"/>
    <cellStyle name="Обычный 2 10 3" xfId="111"/>
    <cellStyle name="Обычный 2 11" xfId="112"/>
    <cellStyle name="Обычный 2 12" xfId="113"/>
    <cellStyle name="Обычный 2 2" xfId="20"/>
    <cellStyle name="Обычный 2 2 2" xfId="21"/>
    <cellStyle name="Обычный 2 2 2 2" xfId="22"/>
    <cellStyle name="Обычный 2 2 2 3" xfId="23"/>
    <cellStyle name="Обычный 2 2 2 4" xfId="123"/>
    <cellStyle name="Обычный 2 2 2_приложения_к ТС_2016_2-15_размещен" xfId="24"/>
    <cellStyle name="Обычный 2 2 3" xfId="25"/>
    <cellStyle name="Обычный 2 2_приложения_к ТС_2016_2-15_размещен" xfId="26"/>
    <cellStyle name="Обычный 2 3" xfId="27"/>
    <cellStyle name="Обычный 2 4" xfId="28"/>
    <cellStyle name="Обычный 2 4 2" xfId="29"/>
    <cellStyle name="Обычный 2 4 2 2" xfId="30"/>
    <cellStyle name="Обычный 2 4 2_приложения_к ТС_2016_2-15_размещен" xfId="31"/>
    <cellStyle name="Обычный 2 4_приложения_к ТС_2016_2-15_размещен" xfId="32"/>
    <cellStyle name="Обычный 2 5" xfId="33"/>
    <cellStyle name="Обычный 2 5 2" xfId="34"/>
    <cellStyle name="Обычный 2 5 2 2" xfId="35"/>
    <cellStyle name="Обычный 2 5 2 2 2" xfId="91"/>
    <cellStyle name="Обычный 2 5 2_приложения_к ТС_2016_2-15_размещен" xfId="36"/>
    <cellStyle name="Обычный 2 5 3" xfId="37"/>
    <cellStyle name="Обычный 2 5 3 2" xfId="38"/>
    <cellStyle name="Обычный 2 5 3_приложения_к ТС_2016_2-15_размещен" xfId="39"/>
    <cellStyle name="Обычный 2 5_приложения_к ТС_2016_2-15_размещен" xfId="40"/>
    <cellStyle name="Обычный 2 6" xfId="41"/>
    <cellStyle name="Обычный 2 6 2" xfId="42"/>
    <cellStyle name="Обычный 2 6 3" xfId="43"/>
    <cellStyle name="Обычный 2 6 4" xfId="44"/>
    <cellStyle name="Обычный 2 6_приложения_к ТС_2016_2-15_размещен" xfId="45"/>
    <cellStyle name="Обычный 2 7" xfId="46"/>
    <cellStyle name="Обычный 2 8" xfId="47"/>
    <cellStyle name="Обычный 2 9" xfId="48"/>
    <cellStyle name="Обычный 2 9 2" xfId="49"/>
    <cellStyle name="Обычный 2 9 2 2" xfId="96"/>
    <cellStyle name="Обычный 2 9 2 3" xfId="121"/>
    <cellStyle name="Обычный 2 9 2 5" xfId="122"/>
    <cellStyle name="Обычный 2 9_приложения_к ТС_2016_2-15_размещен" xfId="50"/>
    <cellStyle name="Обычный 2_Тарифы_2013_проект_141212" xfId="51"/>
    <cellStyle name="Обычный 20" xfId="116"/>
    <cellStyle name="Обычный 21" xfId="117"/>
    <cellStyle name="Обычный 3" xfId="52"/>
    <cellStyle name="Обычный 3 2" xfId="53"/>
    <cellStyle name="Обычный 3 3" xfId="103"/>
    <cellStyle name="Обычный 4" xfId="54"/>
    <cellStyle name="Обычный 4 2" xfId="55"/>
    <cellStyle name="Обычный 4 2 2" xfId="56"/>
    <cellStyle name="Обычный 4 2_приложения_к ТС_2016_2-15_размещен" xfId="57"/>
    <cellStyle name="Обычный 5" xfId="58"/>
    <cellStyle name="Обычный 5 2" xfId="59"/>
    <cellStyle name="Обычный 5 3" xfId="60"/>
    <cellStyle name="Обычный 5_приложения_к ТС_2016_2-15_размещен" xfId="61"/>
    <cellStyle name="Обычный 6" xfId="4"/>
    <cellStyle name="Обычный 7" xfId="62"/>
    <cellStyle name="Обычный 8" xfId="63"/>
    <cellStyle name="Обычный 8 2" xfId="2"/>
    <cellStyle name="Обычный 8 2 2" xfId="114"/>
    <cellStyle name="Обычный 8_приложения_к ТС_2016_2-15_размещен" xfId="64"/>
    <cellStyle name="Обычный 9" xfId="65"/>
    <cellStyle name="Обычный_Лист1" xfId="1"/>
    <cellStyle name="Обычный_Люберцы госгарантиии 2002 (новая редакция) (version 1)" xfId="97"/>
    <cellStyle name="Обычный_Поликлиника структура" xfId="120"/>
    <cellStyle name="Обычный_Расчет подушевого норматива  на 2008 год" xfId="118"/>
    <cellStyle name="Обычный_Тарифы 2013" xfId="101"/>
    <cellStyle name="Процентный 2" xfId="92"/>
    <cellStyle name="Стиль 1" xfId="66"/>
    <cellStyle name="Финансовый 2" xfId="67"/>
    <cellStyle name="Финансовый 2 2" xfId="68"/>
    <cellStyle name="Финансовый 2 3" xfId="104"/>
    <cellStyle name="Финансовый 3" xfId="69"/>
    <cellStyle name="Финансовый 4" xfId="70"/>
    <cellStyle name="Финансовый 5" xfId="71"/>
  </cellStyles>
  <dxfs count="36">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240"/>
  <sheetViews>
    <sheetView zoomScaleNormal="100" zoomScaleSheetLayoutView="89" workbookViewId="0">
      <pane ySplit="7" topLeftCell="A230" activePane="bottomLeft" state="frozen"/>
      <selection pane="bottomLeft" activeCell="M184" sqref="M184"/>
    </sheetView>
  </sheetViews>
  <sheetFormatPr defaultRowHeight="15"/>
  <cols>
    <col min="1" max="1" width="5.42578125" style="4" customWidth="1"/>
    <col min="2" max="2" width="15.140625" style="4" customWidth="1"/>
    <col min="3" max="3" width="14.42578125" style="4" customWidth="1"/>
    <col min="4" max="4" width="14.7109375" style="8" customWidth="1"/>
    <col min="5" max="5" width="82" style="11" customWidth="1"/>
    <col min="6" max="7" width="16" style="27" customWidth="1"/>
    <col min="8" max="16384" width="9.140625" style="3"/>
  </cols>
  <sheetData>
    <row r="1" spans="1:7" s="4" customFormat="1">
      <c r="A1" s="8"/>
      <c r="B1" s="38"/>
      <c r="C1" s="131"/>
      <c r="D1" s="132"/>
      <c r="E1" s="37"/>
      <c r="F1" s="465" t="s">
        <v>1306</v>
      </c>
      <c r="G1" s="465"/>
    </row>
    <row r="2" spans="1:7" s="4" customFormat="1">
      <c r="A2" s="8"/>
      <c r="B2" s="38"/>
      <c r="C2" s="131"/>
      <c r="D2" s="466" t="s">
        <v>1307</v>
      </c>
      <c r="E2" s="466"/>
      <c r="F2" s="466"/>
      <c r="G2" s="466"/>
    </row>
    <row r="3" spans="1:7" s="4" customFormat="1" ht="46.5" customHeight="1">
      <c r="A3" s="8"/>
      <c r="B3" s="38"/>
      <c r="C3" s="131"/>
      <c r="D3" s="466" t="s">
        <v>3155</v>
      </c>
      <c r="E3" s="466"/>
      <c r="F3" s="466"/>
      <c r="G3" s="466"/>
    </row>
    <row r="4" spans="1:7">
      <c r="F4" s="9"/>
      <c r="G4" s="9" t="s">
        <v>19</v>
      </c>
    </row>
    <row r="5" spans="1:7">
      <c r="F5" s="9"/>
      <c r="G5" s="9" t="s">
        <v>18</v>
      </c>
    </row>
    <row r="6" spans="1:7">
      <c r="F6" s="9"/>
      <c r="G6" s="9" t="s">
        <v>154</v>
      </c>
    </row>
    <row r="7" spans="1:7">
      <c r="F7" s="28"/>
      <c r="G7" s="28" t="s">
        <v>996</v>
      </c>
    </row>
    <row r="9" spans="1:7" ht="34.5" customHeight="1">
      <c r="A9" s="464" t="s">
        <v>121</v>
      </c>
      <c r="B9" s="464"/>
      <c r="C9" s="464"/>
      <c r="D9" s="464"/>
      <c r="E9" s="464"/>
      <c r="F9" s="464"/>
      <c r="G9" s="464"/>
    </row>
    <row r="10" spans="1:7" ht="66.75" customHeight="1">
      <c r="A10" s="42" t="s">
        <v>99</v>
      </c>
      <c r="B10" s="42" t="s">
        <v>141</v>
      </c>
      <c r="C10" s="102" t="s">
        <v>137</v>
      </c>
      <c r="D10" s="102" t="s">
        <v>16</v>
      </c>
      <c r="E10" s="102" t="s">
        <v>135</v>
      </c>
      <c r="F10" s="102" t="s">
        <v>143</v>
      </c>
      <c r="G10" s="102" t="s">
        <v>148</v>
      </c>
    </row>
    <row r="11" spans="1:7" ht="38.25">
      <c r="A11" s="97">
        <v>1</v>
      </c>
      <c r="B11" s="97">
        <v>3</v>
      </c>
      <c r="C11" s="103" t="s">
        <v>318</v>
      </c>
      <c r="D11" s="104">
        <v>892101</v>
      </c>
      <c r="E11" s="85" t="s">
        <v>235</v>
      </c>
      <c r="F11" s="10" t="s">
        <v>463</v>
      </c>
      <c r="G11" s="101" t="s">
        <v>156</v>
      </c>
    </row>
    <row r="12" spans="1:7" ht="38.25">
      <c r="A12" s="97">
        <v>2</v>
      </c>
      <c r="B12" s="97">
        <v>3</v>
      </c>
      <c r="C12" s="98">
        <v>508921</v>
      </c>
      <c r="D12" s="99">
        <v>892401</v>
      </c>
      <c r="E12" s="85" t="s">
        <v>9</v>
      </c>
      <c r="F12" s="10"/>
      <c r="G12" s="101" t="s">
        <v>156</v>
      </c>
    </row>
    <row r="13" spans="1:7">
      <c r="A13" s="97">
        <v>3</v>
      </c>
      <c r="B13" s="97">
        <v>2</v>
      </c>
      <c r="C13" s="98">
        <v>502012</v>
      </c>
      <c r="D13" s="99">
        <v>201301</v>
      </c>
      <c r="E13" s="85" t="s">
        <v>319</v>
      </c>
      <c r="F13" s="10"/>
      <c r="G13" s="101" t="s">
        <v>165</v>
      </c>
    </row>
    <row r="14" spans="1:7">
      <c r="A14" s="97">
        <v>4</v>
      </c>
      <c r="B14" s="97">
        <v>2</v>
      </c>
      <c r="C14" s="98">
        <v>503622</v>
      </c>
      <c r="D14" s="99">
        <v>362501</v>
      </c>
      <c r="E14" s="85" t="s">
        <v>212</v>
      </c>
      <c r="F14" s="10"/>
      <c r="G14" s="101" t="s">
        <v>165</v>
      </c>
    </row>
    <row r="15" spans="1:7" ht="38.25">
      <c r="A15" s="97">
        <v>5</v>
      </c>
      <c r="B15" s="97">
        <v>1</v>
      </c>
      <c r="C15" s="98">
        <v>502821</v>
      </c>
      <c r="D15" s="99">
        <v>282101</v>
      </c>
      <c r="E15" s="85" t="s">
        <v>320</v>
      </c>
      <c r="F15" s="10"/>
      <c r="G15" s="10">
        <v>1</v>
      </c>
    </row>
    <row r="16" spans="1:7" ht="25.5">
      <c r="A16" s="97">
        <v>6</v>
      </c>
      <c r="B16" s="97">
        <v>3</v>
      </c>
      <c r="C16" s="98">
        <v>509905</v>
      </c>
      <c r="D16" s="99">
        <v>990501</v>
      </c>
      <c r="E16" s="85" t="s">
        <v>321</v>
      </c>
      <c r="F16" s="10" t="s">
        <v>142</v>
      </c>
      <c r="G16" s="101" t="s">
        <v>156</v>
      </c>
    </row>
    <row r="17" spans="1:7">
      <c r="A17" s="97">
        <v>7</v>
      </c>
      <c r="B17" s="97">
        <v>1</v>
      </c>
      <c r="C17" s="98">
        <v>503716</v>
      </c>
      <c r="D17" s="99">
        <v>371701</v>
      </c>
      <c r="E17" s="85" t="s">
        <v>322</v>
      </c>
      <c r="F17" s="10"/>
      <c r="G17" s="10">
        <v>1</v>
      </c>
    </row>
    <row r="18" spans="1:7">
      <c r="A18" s="97">
        <v>8</v>
      </c>
      <c r="B18" s="97">
        <v>1</v>
      </c>
      <c r="C18" s="98">
        <v>502609</v>
      </c>
      <c r="D18" s="99">
        <v>262401</v>
      </c>
      <c r="E18" s="85" t="s">
        <v>323</v>
      </c>
      <c r="F18" s="10"/>
      <c r="G18" s="10">
        <v>1</v>
      </c>
    </row>
    <row r="19" spans="1:7" ht="25.5">
      <c r="A19" s="97">
        <v>9</v>
      </c>
      <c r="B19" s="97">
        <v>3</v>
      </c>
      <c r="C19" s="98">
        <v>502910</v>
      </c>
      <c r="D19" s="99">
        <v>291201</v>
      </c>
      <c r="E19" s="85" t="s">
        <v>124</v>
      </c>
      <c r="F19" s="10" t="s">
        <v>142</v>
      </c>
      <c r="G19" s="101" t="s">
        <v>156</v>
      </c>
    </row>
    <row r="20" spans="1:7">
      <c r="A20" s="97">
        <v>10</v>
      </c>
      <c r="B20" s="97">
        <v>1</v>
      </c>
      <c r="C20" s="98">
        <v>502817</v>
      </c>
      <c r="D20" s="99">
        <v>281801</v>
      </c>
      <c r="E20" s="85" t="s">
        <v>324</v>
      </c>
      <c r="F20" s="10"/>
      <c r="G20" s="10">
        <v>1</v>
      </c>
    </row>
    <row r="21" spans="1:7" ht="25.5">
      <c r="A21" s="97">
        <v>11</v>
      </c>
      <c r="B21" s="97">
        <v>2</v>
      </c>
      <c r="C21" s="98">
        <v>500114</v>
      </c>
      <c r="D21" s="99">
        <v>11401</v>
      </c>
      <c r="E21" s="85" t="s">
        <v>125</v>
      </c>
      <c r="F21" s="10" t="s">
        <v>463</v>
      </c>
      <c r="G21" s="101" t="s">
        <v>165</v>
      </c>
    </row>
    <row r="22" spans="1:7" ht="38.25">
      <c r="A22" s="97">
        <v>12</v>
      </c>
      <c r="B22" s="97">
        <v>3</v>
      </c>
      <c r="C22" s="98">
        <v>508906</v>
      </c>
      <c r="D22" s="99">
        <v>890701</v>
      </c>
      <c r="E22" s="85" t="s">
        <v>234</v>
      </c>
      <c r="F22" s="10"/>
      <c r="G22" s="101" t="s">
        <v>156</v>
      </c>
    </row>
    <row r="23" spans="1:7">
      <c r="A23" s="97">
        <v>13</v>
      </c>
      <c r="B23" s="97">
        <v>1</v>
      </c>
      <c r="C23" s="98">
        <v>505420</v>
      </c>
      <c r="D23" s="99">
        <v>542201</v>
      </c>
      <c r="E23" s="85" t="s">
        <v>325</v>
      </c>
      <c r="F23" s="10"/>
      <c r="G23" s="10">
        <v>1</v>
      </c>
    </row>
    <row r="24" spans="1:7" ht="25.5">
      <c r="A24" s="97">
        <v>14</v>
      </c>
      <c r="B24" s="97">
        <v>1</v>
      </c>
      <c r="C24" s="98">
        <v>501519</v>
      </c>
      <c r="D24" s="99">
        <v>151901</v>
      </c>
      <c r="E24" s="85" t="s">
        <v>174</v>
      </c>
      <c r="F24" s="10" t="s">
        <v>463</v>
      </c>
      <c r="G24" s="10">
        <v>1</v>
      </c>
    </row>
    <row r="25" spans="1:7">
      <c r="A25" s="97">
        <v>15</v>
      </c>
      <c r="B25" s="97">
        <v>1</v>
      </c>
      <c r="C25" s="98">
        <v>502013</v>
      </c>
      <c r="D25" s="99">
        <v>201401</v>
      </c>
      <c r="E25" s="85" t="s">
        <v>326</v>
      </c>
      <c r="F25" s="10"/>
      <c r="G25" s="10">
        <v>1</v>
      </c>
    </row>
    <row r="26" spans="1:7">
      <c r="A26" s="97">
        <v>16</v>
      </c>
      <c r="B26" s="97">
        <v>1</v>
      </c>
      <c r="C26" s="98">
        <v>509674</v>
      </c>
      <c r="D26" s="99">
        <v>967301</v>
      </c>
      <c r="E26" s="85" t="s">
        <v>327</v>
      </c>
      <c r="F26" s="10"/>
      <c r="G26" s="10">
        <v>1</v>
      </c>
    </row>
    <row r="27" spans="1:7">
      <c r="A27" s="97">
        <v>17</v>
      </c>
      <c r="B27" s="97">
        <v>1</v>
      </c>
      <c r="C27" s="98">
        <v>501513</v>
      </c>
      <c r="D27" s="99">
        <v>151401</v>
      </c>
      <c r="E27" s="85" t="s">
        <v>328</v>
      </c>
      <c r="F27" s="10"/>
      <c r="G27" s="10">
        <v>1</v>
      </c>
    </row>
    <row r="28" spans="1:7">
      <c r="A28" s="97">
        <v>18</v>
      </c>
      <c r="B28" s="97">
        <v>1</v>
      </c>
      <c r="C28" s="98">
        <v>503810</v>
      </c>
      <c r="D28" s="99">
        <v>381001</v>
      </c>
      <c r="E28" s="85" t="s">
        <v>329</v>
      </c>
      <c r="F28" s="10"/>
      <c r="G28" s="10">
        <v>1</v>
      </c>
    </row>
    <row r="29" spans="1:7" ht="38.25">
      <c r="A29" s="97">
        <v>19</v>
      </c>
      <c r="B29" s="97">
        <v>2</v>
      </c>
      <c r="C29" s="98">
        <v>509906</v>
      </c>
      <c r="D29" s="99">
        <v>990601</v>
      </c>
      <c r="E29" s="85" t="s">
        <v>330</v>
      </c>
      <c r="F29" s="10"/>
      <c r="G29" s="101" t="s">
        <v>666</v>
      </c>
    </row>
    <row r="30" spans="1:7" ht="38.25">
      <c r="A30" s="97">
        <v>20</v>
      </c>
      <c r="B30" s="97">
        <v>2</v>
      </c>
      <c r="C30" s="98">
        <v>508943</v>
      </c>
      <c r="D30" s="99">
        <v>894401</v>
      </c>
      <c r="E30" s="85" t="s">
        <v>237</v>
      </c>
      <c r="F30" s="10"/>
      <c r="G30" s="101" t="s">
        <v>666</v>
      </c>
    </row>
    <row r="31" spans="1:7" ht="25.5">
      <c r="A31" s="97">
        <v>21</v>
      </c>
      <c r="B31" s="97">
        <v>2</v>
      </c>
      <c r="C31" s="98">
        <v>502102</v>
      </c>
      <c r="D31" s="99">
        <v>210102</v>
      </c>
      <c r="E31" s="85" t="s">
        <v>3</v>
      </c>
      <c r="F31" s="10"/>
      <c r="G31" s="101" t="s">
        <v>165</v>
      </c>
    </row>
    <row r="32" spans="1:7" ht="25.5">
      <c r="A32" s="97">
        <v>22</v>
      </c>
      <c r="B32" s="97">
        <v>1</v>
      </c>
      <c r="C32" s="98">
        <v>502631</v>
      </c>
      <c r="D32" s="99">
        <v>263101</v>
      </c>
      <c r="E32" s="85" t="s">
        <v>309</v>
      </c>
      <c r="F32" s="10" t="s">
        <v>463</v>
      </c>
      <c r="G32" s="10">
        <v>1</v>
      </c>
    </row>
    <row r="33" spans="1:7" ht="25.5">
      <c r="A33" s="97">
        <v>23</v>
      </c>
      <c r="B33" s="97">
        <v>2</v>
      </c>
      <c r="C33" s="98">
        <v>503612</v>
      </c>
      <c r="D33" s="99">
        <v>361401</v>
      </c>
      <c r="E33" s="85" t="s">
        <v>331</v>
      </c>
      <c r="F33" s="10"/>
      <c r="G33" s="101" t="s">
        <v>165</v>
      </c>
    </row>
    <row r="34" spans="1:7" ht="25.5">
      <c r="A34" s="97">
        <v>24</v>
      </c>
      <c r="B34" s="97">
        <v>2</v>
      </c>
      <c r="C34" s="98">
        <v>509908</v>
      </c>
      <c r="D34" s="99">
        <v>990801</v>
      </c>
      <c r="E34" s="85" t="s">
        <v>332</v>
      </c>
      <c r="F34" s="10"/>
      <c r="G34" s="101" t="s">
        <v>666</v>
      </c>
    </row>
    <row r="35" spans="1:7" ht="25.5">
      <c r="A35" s="97">
        <v>25</v>
      </c>
      <c r="B35" s="97">
        <v>2</v>
      </c>
      <c r="C35" s="98">
        <v>506508</v>
      </c>
      <c r="D35" s="99">
        <v>332601</v>
      </c>
      <c r="E35" s="85" t="s">
        <v>333</v>
      </c>
      <c r="F35" s="10"/>
      <c r="G35" s="101" t="s">
        <v>165</v>
      </c>
    </row>
    <row r="36" spans="1:7" ht="25.5">
      <c r="A36" s="97">
        <v>26</v>
      </c>
      <c r="B36" s="97">
        <v>2</v>
      </c>
      <c r="C36" s="98">
        <v>502603</v>
      </c>
      <c r="D36" s="99">
        <v>261601</v>
      </c>
      <c r="E36" s="85" t="s">
        <v>334</v>
      </c>
      <c r="F36" s="10"/>
      <c r="G36" s="101" t="s">
        <v>165</v>
      </c>
    </row>
    <row r="37" spans="1:7" ht="25.5">
      <c r="A37" s="97">
        <v>27</v>
      </c>
      <c r="B37" s="97">
        <v>2</v>
      </c>
      <c r="C37" s="98">
        <v>505009</v>
      </c>
      <c r="D37" s="99">
        <v>501001</v>
      </c>
      <c r="E37" s="85" t="s">
        <v>335</v>
      </c>
      <c r="F37" s="10"/>
      <c r="G37" s="101" t="s">
        <v>165</v>
      </c>
    </row>
    <row r="38" spans="1:7" ht="25.5">
      <c r="A38" s="97">
        <v>28</v>
      </c>
      <c r="B38" s="97">
        <v>1</v>
      </c>
      <c r="C38" s="98">
        <v>502702</v>
      </c>
      <c r="D38" s="99">
        <v>270201</v>
      </c>
      <c r="E38" s="85" t="s">
        <v>336</v>
      </c>
      <c r="F38" s="10"/>
      <c r="G38" s="10">
        <v>1</v>
      </c>
    </row>
    <row r="39" spans="1:7" ht="25.5">
      <c r="A39" s="97">
        <v>29</v>
      </c>
      <c r="B39" s="97">
        <v>2</v>
      </c>
      <c r="C39" s="98">
        <v>503107</v>
      </c>
      <c r="D39" s="99">
        <v>311001</v>
      </c>
      <c r="E39" s="85" t="s">
        <v>337</v>
      </c>
      <c r="F39" s="10"/>
      <c r="G39" s="101" t="s">
        <v>165</v>
      </c>
    </row>
    <row r="40" spans="1:7" ht="25.5">
      <c r="A40" s="97">
        <v>30</v>
      </c>
      <c r="B40" s="97">
        <v>2</v>
      </c>
      <c r="C40" s="98">
        <v>500602</v>
      </c>
      <c r="D40" s="99">
        <v>60115</v>
      </c>
      <c r="E40" s="85" t="s">
        <v>338</v>
      </c>
      <c r="F40" s="10" t="s">
        <v>463</v>
      </c>
      <c r="G40" s="120" t="s">
        <v>165</v>
      </c>
    </row>
    <row r="41" spans="1:7" ht="25.5">
      <c r="A41" s="97">
        <v>31</v>
      </c>
      <c r="B41" s="97">
        <v>2</v>
      </c>
      <c r="C41" s="98">
        <v>500803</v>
      </c>
      <c r="D41" s="99">
        <v>80301</v>
      </c>
      <c r="E41" s="85" t="s">
        <v>339</v>
      </c>
      <c r="F41" s="10" t="s">
        <v>463</v>
      </c>
      <c r="G41" s="10" t="s">
        <v>165</v>
      </c>
    </row>
    <row r="42" spans="1:7" ht="25.5">
      <c r="A42" s="97">
        <v>32</v>
      </c>
      <c r="B42" s="97">
        <v>1</v>
      </c>
      <c r="C42" s="98">
        <v>504405</v>
      </c>
      <c r="D42" s="99">
        <v>440107</v>
      </c>
      <c r="E42" s="85" t="s">
        <v>340</v>
      </c>
      <c r="F42" s="10"/>
      <c r="G42" s="10">
        <v>1</v>
      </c>
    </row>
    <row r="43" spans="1:7" ht="25.5">
      <c r="A43" s="97">
        <v>33</v>
      </c>
      <c r="B43" s="97">
        <v>2</v>
      </c>
      <c r="C43" s="98">
        <v>509910</v>
      </c>
      <c r="D43" s="99">
        <v>991001</v>
      </c>
      <c r="E43" s="85" t="s">
        <v>341</v>
      </c>
      <c r="F43" s="10"/>
      <c r="G43" s="101" t="s">
        <v>666</v>
      </c>
    </row>
    <row r="44" spans="1:7" ht="25.5">
      <c r="A44" s="97">
        <v>34</v>
      </c>
      <c r="B44" s="97">
        <v>2</v>
      </c>
      <c r="C44" s="98">
        <v>504114</v>
      </c>
      <c r="D44" s="99">
        <v>411401</v>
      </c>
      <c r="E44" s="85" t="s">
        <v>342</v>
      </c>
      <c r="F44" s="10"/>
      <c r="G44" s="101" t="s">
        <v>165</v>
      </c>
    </row>
    <row r="45" spans="1:7" ht="25.5">
      <c r="A45" s="97">
        <v>35</v>
      </c>
      <c r="B45" s="97">
        <v>2</v>
      </c>
      <c r="C45" s="98">
        <v>502008</v>
      </c>
      <c r="D45" s="99">
        <v>200901</v>
      </c>
      <c r="E45" s="85" t="s">
        <v>343</v>
      </c>
      <c r="F45" s="10"/>
      <c r="G45" s="101" t="s">
        <v>165</v>
      </c>
    </row>
    <row r="46" spans="1:7" ht="25.5">
      <c r="A46" s="97">
        <v>36</v>
      </c>
      <c r="B46" s="97">
        <v>2</v>
      </c>
      <c r="C46" s="98">
        <v>501705</v>
      </c>
      <c r="D46" s="99">
        <v>170601</v>
      </c>
      <c r="E46" s="85" t="s">
        <v>344</v>
      </c>
      <c r="F46" s="10"/>
      <c r="G46" s="101" t="s">
        <v>165</v>
      </c>
    </row>
    <row r="47" spans="1:7" ht="38.25">
      <c r="A47" s="97">
        <v>37</v>
      </c>
      <c r="B47" s="97">
        <v>1</v>
      </c>
      <c r="C47" s="98">
        <v>502005</v>
      </c>
      <c r="D47" s="99">
        <v>200501</v>
      </c>
      <c r="E47" s="85" t="s">
        <v>345</v>
      </c>
      <c r="F47" s="10"/>
      <c r="G47" s="10">
        <v>1</v>
      </c>
    </row>
    <row r="48" spans="1:7" ht="25.5">
      <c r="A48" s="97">
        <v>38</v>
      </c>
      <c r="B48" s="97">
        <v>1</v>
      </c>
      <c r="C48" s="98">
        <v>503610</v>
      </c>
      <c r="D48" s="99">
        <v>361101</v>
      </c>
      <c r="E48" s="85" t="s">
        <v>346</v>
      </c>
      <c r="F48" s="10"/>
      <c r="G48" s="10">
        <v>1</v>
      </c>
    </row>
    <row r="49" spans="1:7" ht="25.5">
      <c r="A49" s="97">
        <v>39</v>
      </c>
      <c r="B49" s="97">
        <v>2</v>
      </c>
      <c r="C49" s="98">
        <v>502812</v>
      </c>
      <c r="D49" s="99">
        <v>281301</v>
      </c>
      <c r="E49" s="85" t="s">
        <v>184</v>
      </c>
      <c r="F49" s="10"/>
      <c r="G49" s="101" t="s">
        <v>165</v>
      </c>
    </row>
    <row r="50" spans="1:7" ht="25.5">
      <c r="A50" s="97">
        <v>40</v>
      </c>
      <c r="B50" s="97">
        <v>1</v>
      </c>
      <c r="C50" s="98">
        <v>500102</v>
      </c>
      <c r="D50" s="99">
        <v>10108</v>
      </c>
      <c r="E50" s="85" t="s">
        <v>347</v>
      </c>
      <c r="F50" s="10" t="s">
        <v>463</v>
      </c>
      <c r="G50" s="10">
        <v>1</v>
      </c>
    </row>
    <row r="51" spans="1:7" ht="25.5">
      <c r="A51" s="97">
        <v>41</v>
      </c>
      <c r="B51" s="97">
        <v>1</v>
      </c>
      <c r="C51" s="98">
        <v>501704</v>
      </c>
      <c r="D51" s="99">
        <v>170501</v>
      </c>
      <c r="E51" s="85" t="s">
        <v>348</v>
      </c>
      <c r="F51" s="10"/>
      <c r="G51" s="10">
        <v>1</v>
      </c>
    </row>
    <row r="52" spans="1:7" ht="25.5">
      <c r="A52" s="97">
        <v>42</v>
      </c>
      <c r="B52" s="97">
        <v>1</v>
      </c>
      <c r="C52" s="98">
        <v>504113</v>
      </c>
      <c r="D52" s="99">
        <v>411301</v>
      </c>
      <c r="E52" s="85" t="s">
        <v>349</v>
      </c>
      <c r="F52" s="10"/>
      <c r="G52" s="10">
        <v>1</v>
      </c>
    </row>
    <row r="53" spans="1:7" ht="25.5">
      <c r="A53" s="97">
        <v>43</v>
      </c>
      <c r="B53" s="97">
        <v>1</v>
      </c>
      <c r="C53" s="98">
        <v>505007</v>
      </c>
      <c r="D53" s="99">
        <v>500801</v>
      </c>
      <c r="E53" s="85" t="s">
        <v>350</v>
      </c>
      <c r="F53" s="10"/>
      <c r="G53" s="10">
        <v>1</v>
      </c>
    </row>
    <row r="54" spans="1:7" ht="25.5">
      <c r="A54" s="97">
        <v>44</v>
      </c>
      <c r="B54" s="97">
        <v>1</v>
      </c>
      <c r="C54" s="98">
        <v>504504</v>
      </c>
      <c r="D54" s="99">
        <v>450301</v>
      </c>
      <c r="E54" s="85" t="s">
        <v>351</v>
      </c>
      <c r="F54" s="10"/>
      <c r="G54" s="10">
        <v>1</v>
      </c>
    </row>
    <row r="55" spans="1:7" ht="25.5">
      <c r="A55" s="97">
        <v>45</v>
      </c>
      <c r="B55" s="97">
        <v>1</v>
      </c>
      <c r="C55" s="98">
        <v>500903</v>
      </c>
      <c r="D55" s="99">
        <v>90401</v>
      </c>
      <c r="E55" s="85" t="s">
        <v>352</v>
      </c>
      <c r="F55" s="10" t="s">
        <v>463</v>
      </c>
      <c r="G55" s="10">
        <v>1</v>
      </c>
    </row>
    <row r="56" spans="1:7" ht="25.5">
      <c r="A56" s="97">
        <v>46</v>
      </c>
      <c r="B56" s="97">
        <v>1</v>
      </c>
      <c r="C56" s="98">
        <v>502907</v>
      </c>
      <c r="D56" s="99">
        <v>290901</v>
      </c>
      <c r="E56" s="85" t="s">
        <v>353</v>
      </c>
      <c r="F56" s="10"/>
      <c r="G56" s="10">
        <v>1</v>
      </c>
    </row>
    <row r="57" spans="1:7" ht="25.5">
      <c r="A57" s="97">
        <v>47</v>
      </c>
      <c r="B57" s="97">
        <v>2</v>
      </c>
      <c r="C57" s="98">
        <v>501506</v>
      </c>
      <c r="D57" s="99">
        <v>150701</v>
      </c>
      <c r="E57" s="85" t="s">
        <v>354</v>
      </c>
      <c r="F57" s="10"/>
      <c r="G57" s="101" t="s">
        <v>165</v>
      </c>
    </row>
    <row r="58" spans="1:7" ht="25.5">
      <c r="A58" s="97">
        <v>48</v>
      </c>
      <c r="B58" s="97">
        <v>1</v>
      </c>
      <c r="C58" s="98">
        <v>504902</v>
      </c>
      <c r="D58" s="99">
        <v>490103</v>
      </c>
      <c r="E58" s="85" t="s">
        <v>355</v>
      </c>
      <c r="F58" s="10"/>
      <c r="G58" s="10">
        <v>1</v>
      </c>
    </row>
    <row r="59" spans="1:7" ht="25.5">
      <c r="A59" s="97">
        <v>49</v>
      </c>
      <c r="B59" s="97">
        <v>1</v>
      </c>
      <c r="C59" s="98">
        <v>503317</v>
      </c>
      <c r="D59" s="99">
        <v>332701</v>
      </c>
      <c r="E59" s="85" t="s">
        <v>356</v>
      </c>
      <c r="F59" s="10"/>
      <c r="G59" s="10">
        <v>1</v>
      </c>
    </row>
    <row r="60" spans="1:7" ht="25.5">
      <c r="A60" s="97">
        <v>50</v>
      </c>
      <c r="B60" s="97">
        <v>2</v>
      </c>
      <c r="C60" s="98">
        <v>503602</v>
      </c>
      <c r="D60" s="99">
        <v>360201</v>
      </c>
      <c r="E60" s="85" t="s">
        <v>210</v>
      </c>
      <c r="F60" s="10"/>
      <c r="G60" s="101" t="s">
        <v>165</v>
      </c>
    </row>
    <row r="61" spans="1:7">
      <c r="A61" s="97">
        <v>51</v>
      </c>
      <c r="B61" s="97">
        <v>1</v>
      </c>
      <c r="C61" s="98">
        <v>505022</v>
      </c>
      <c r="D61" s="99">
        <v>502201</v>
      </c>
      <c r="E61" s="85" t="s">
        <v>357</v>
      </c>
      <c r="F61" s="10"/>
      <c r="G61" s="10">
        <v>1</v>
      </c>
    </row>
    <row r="62" spans="1:7" ht="25.5">
      <c r="A62" s="97">
        <v>52</v>
      </c>
      <c r="B62" s="97">
        <v>1</v>
      </c>
      <c r="C62" s="98">
        <v>500407</v>
      </c>
      <c r="D62" s="99">
        <v>40701</v>
      </c>
      <c r="E62" s="85" t="s">
        <v>358</v>
      </c>
      <c r="F62" s="10" t="s">
        <v>463</v>
      </c>
      <c r="G62" s="10">
        <v>1</v>
      </c>
    </row>
    <row r="63" spans="1:7" ht="25.5">
      <c r="A63" s="97">
        <v>53</v>
      </c>
      <c r="B63" s="97">
        <v>1</v>
      </c>
      <c r="C63" s="98">
        <v>503611</v>
      </c>
      <c r="D63" s="99">
        <v>361301</v>
      </c>
      <c r="E63" s="85" t="s">
        <v>359</v>
      </c>
      <c r="F63" s="10"/>
      <c r="G63" s="10">
        <v>1</v>
      </c>
    </row>
    <row r="64" spans="1:7" ht="25.5">
      <c r="A64" s="97">
        <v>54</v>
      </c>
      <c r="B64" s="97">
        <v>1</v>
      </c>
      <c r="C64" s="98">
        <v>504605</v>
      </c>
      <c r="D64" s="99">
        <v>460501</v>
      </c>
      <c r="E64" s="85" t="s">
        <v>360</v>
      </c>
      <c r="F64" s="10"/>
      <c r="G64" s="10">
        <v>1</v>
      </c>
    </row>
    <row r="65" spans="1:7">
      <c r="A65" s="97">
        <v>55</v>
      </c>
      <c r="B65" s="97">
        <v>1</v>
      </c>
      <c r="C65" s="98">
        <v>503909</v>
      </c>
      <c r="D65" s="99">
        <v>390901</v>
      </c>
      <c r="E65" s="85" t="s">
        <v>305</v>
      </c>
      <c r="F65" s="10"/>
      <c r="G65" s="10">
        <v>1</v>
      </c>
    </row>
    <row r="66" spans="1:7">
      <c r="A66" s="97">
        <v>56</v>
      </c>
      <c r="B66" s="97">
        <v>1</v>
      </c>
      <c r="C66" s="98">
        <v>505025</v>
      </c>
      <c r="D66" s="99">
        <v>502501</v>
      </c>
      <c r="E66" s="85" t="s">
        <v>306</v>
      </c>
      <c r="F66" s="10"/>
      <c r="G66" s="10">
        <v>1</v>
      </c>
    </row>
    <row r="67" spans="1:7">
      <c r="A67" s="97">
        <v>57</v>
      </c>
      <c r="B67" s="97">
        <v>1</v>
      </c>
      <c r="C67" s="98">
        <v>502825</v>
      </c>
      <c r="D67" s="99">
        <v>282501</v>
      </c>
      <c r="E67" s="85" t="s">
        <v>361</v>
      </c>
      <c r="F67" s="10"/>
      <c r="G67" s="10">
        <v>1</v>
      </c>
    </row>
    <row r="68" spans="1:7">
      <c r="A68" s="97">
        <v>58</v>
      </c>
      <c r="B68" s="97">
        <v>1</v>
      </c>
      <c r="C68" s="98">
        <v>500611</v>
      </c>
      <c r="D68" s="99">
        <v>61001</v>
      </c>
      <c r="E68" s="85" t="s">
        <v>168</v>
      </c>
      <c r="F68" s="10" t="s">
        <v>463</v>
      </c>
      <c r="G68" s="10">
        <v>1</v>
      </c>
    </row>
    <row r="69" spans="1:7">
      <c r="A69" s="97">
        <v>59</v>
      </c>
      <c r="B69" s="97">
        <v>1</v>
      </c>
      <c r="C69" s="98">
        <v>509618</v>
      </c>
      <c r="D69" s="99">
        <v>961801</v>
      </c>
      <c r="E69" s="85" t="s">
        <v>242</v>
      </c>
      <c r="F69" s="10"/>
      <c r="G69" s="10">
        <v>1</v>
      </c>
    </row>
    <row r="70" spans="1:7">
      <c r="A70" s="97">
        <v>60</v>
      </c>
      <c r="B70" s="97">
        <v>1</v>
      </c>
      <c r="C70" s="98">
        <v>506306</v>
      </c>
      <c r="D70" s="99">
        <v>190701</v>
      </c>
      <c r="E70" s="85" t="s">
        <v>362</v>
      </c>
      <c r="F70" s="10"/>
      <c r="G70" s="10">
        <v>1</v>
      </c>
    </row>
    <row r="71" spans="1:7">
      <c r="A71" s="97">
        <v>61</v>
      </c>
      <c r="B71" s="97">
        <v>1</v>
      </c>
      <c r="C71" s="98">
        <v>509715</v>
      </c>
      <c r="D71" s="99">
        <v>971501</v>
      </c>
      <c r="E71" s="85" t="s">
        <v>307</v>
      </c>
      <c r="F71" s="10"/>
      <c r="G71" s="10">
        <v>1</v>
      </c>
    </row>
    <row r="72" spans="1:7">
      <c r="A72" s="97">
        <v>62</v>
      </c>
      <c r="B72" s="97">
        <v>1</v>
      </c>
      <c r="C72" s="98">
        <v>501710</v>
      </c>
      <c r="D72" s="99">
        <v>171301</v>
      </c>
      <c r="E72" s="85" t="s">
        <v>363</v>
      </c>
      <c r="F72" s="10"/>
      <c r="G72" s="10">
        <v>1</v>
      </c>
    </row>
    <row r="73" spans="1:7">
      <c r="A73" s="97">
        <v>63</v>
      </c>
      <c r="B73" s="97">
        <v>1</v>
      </c>
      <c r="C73" s="98">
        <v>504414</v>
      </c>
      <c r="D73" s="99">
        <v>441201</v>
      </c>
      <c r="E73" s="85" t="s">
        <v>222</v>
      </c>
      <c r="F73" s="10"/>
      <c r="G73" s="10">
        <v>1</v>
      </c>
    </row>
    <row r="74" spans="1:7">
      <c r="A74" s="97">
        <v>64</v>
      </c>
      <c r="B74" s="97">
        <v>1</v>
      </c>
      <c r="C74" s="98">
        <v>500111</v>
      </c>
      <c r="D74" s="99">
        <v>11101</v>
      </c>
      <c r="E74" s="85" t="s">
        <v>364</v>
      </c>
      <c r="F74" s="10" t="s">
        <v>463</v>
      </c>
      <c r="G74" s="10">
        <v>1</v>
      </c>
    </row>
    <row r="75" spans="1:7" ht="25.5">
      <c r="A75" s="97">
        <v>65</v>
      </c>
      <c r="B75" s="97">
        <v>2</v>
      </c>
      <c r="C75" s="98">
        <v>504406</v>
      </c>
      <c r="D75" s="99">
        <v>440108</v>
      </c>
      <c r="E75" s="85" t="s">
        <v>221</v>
      </c>
      <c r="F75" s="10"/>
      <c r="G75" s="101" t="s">
        <v>165</v>
      </c>
    </row>
    <row r="76" spans="1:7">
      <c r="A76" s="97">
        <v>66</v>
      </c>
      <c r="B76" s="97">
        <v>1</v>
      </c>
      <c r="C76" s="98">
        <v>500104</v>
      </c>
      <c r="D76" s="99">
        <v>10501</v>
      </c>
      <c r="E76" s="85" t="s">
        <v>365</v>
      </c>
      <c r="F76" s="10" t="s">
        <v>463</v>
      </c>
      <c r="G76" s="10">
        <v>1</v>
      </c>
    </row>
    <row r="77" spans="1:7">
      <c r="A77" s="97">
        <v>67</v>
      </c>
      <c r="B77" s="97">
        <v>1</v>
      </c>
      <c r="C77" s="98">
        <v>502826</v>
      </c>
      <c r="D77" s="99">
        <v>282601</v>
      </c>
      <c r="E77" s="85" t="s">
        <v>185</v>
      </c>
      <c r="F77" s="10"/>
      <c r="G77" s="10">
        <v>1</v>
      </c>
    </row>
    <row r="78" spans="1:7">
      <c r="A78" s="97">
        <v>68</v>
      </c>
      <c r="B78" s="97">
        <v>1</v>
      </c>
      <c r="C78" s="98">
        <v>501514</v>
      </c>
      <c r="D78" s="99">
        <v>151501</v>
      </c>
      <c r="E78" s="85" t="s">
        <v>366</v>
      </c>
      <c r="F78" s="10"/>
      <c r="G78" s="10">
        <v>1</v>
      </c>
    </row>
    <row r="79" spans="1:7" ht="51">
      <c r="A79" s="97">
        <v>69</v>
      </c>
      <c r="B79" s="97">
        <v>3</v>
      </c>
      <c r="C79" s="98">
        <v>508927</v>
      </c>
      <c r="D79" s="99">
        <v>893001</v>
      </c>
      <c r="E79" s="85" t="s">
        <v>136</v>
      </c>
      <c r="F79" s="10"/>
      <c r="G79" s="101" t="s">
        <v>156</v>
      </c>
    </row>
    <row r="80" spans="1:7">
      <c r="A80" s="97">
        <v>70</v>
      </c>
      <c r="B80" s="97">
        <v>1</v>
      </c>
      <c r="C80" s="98">
        <v>502122</v>
      </c>
      <c r="D80" s="99">
        <v>212301</v>
      </c>
      <c r="E80" s="85" t="s">
        <v>367</v>
      </c>
      <c r="F80" s="10"/>
      <c r="G80" s="10">
        <v>1</v>
      </c>
    </row>
    <row r="81" spans="1:7">
      <c r="A81" s="97">
        <v>71</v>
      </c>
      <c r="B81" s="97">
        <v>1</v>
      </c>
      <c r="C81" s="98">
        <v>509746</v>
      </c>
      <c r="D81" s="99">
        <v>974601</v>
      </c>
      <c r="E81" s="85" t="s">
        <v>368</v>
      </c>
      <c r="F81" s="10" t="s">
        <v>463</v>
      </c>
      <c r="G81" s="10">
        <v>1</v>
      </c>
    </row>
    <row r="82" spans="1:7">
      <c r="A82" s="97">
        <v>72</v>
      </c>
      <c r="B82" s="97">
        <v>1</v>
      </c>
      <c r="C82" s="98">
        <v>501607</v>
      </c>
      <c r="D82" s="99">
        <v>160701</v>
      </c>
      <c r="E82" s="85" t="s">
        <v>310</v>
      </c>
      <c r="F82" s="10" t="s">
        <v>463</v>
      </c>
      <c r="G82" s="10">
        <v>1</v>
      </c>
    </row>
    <row r="83" spans="1:7" ht="25.5">
      <c r="A83" s="97">
        <v>73</v>
      </c>
      <c r="B83" s="97">
        <v>1</v>
      </c>
      <c r="C83" s="98">
        <v>509656</v>
      </c>
      <c r="D83" s="99">
        <v>965601</v>
      </c>
      <c r="E83" s="85" t="s">
        <v>245</v>
      </c>
      <c r="F83" s="10" t="s">
        <v>463</v>
      </c>
      <c r="G83" s="10">
        <v>1</v>
      </c>
    </row>
    <row r="84" spans="1:7">
      <c r="A84" s="97">
        <v>74</v>
      </c>
      <c r="B84" s="97">
        <v>1</v>
      </c>
      <c r="C84" s="98">
        <v>509743</v>
      </c>
      <c r="D84" s="99">
        <v>974301</v>
      </c>
      <c r="E84" s="85" t="s">
        <v>369</v>
      </c>
      <c r="F84" s="10" t="s">
        <v>463</v>
      </c>
      <c r="G84" s="10">
        <v>1</v>
      </c>
    </row>
    <row r="85" spans="1:7">
      <c r="A85" s="97">
        <v>75</v>
      </c>
      <c r="B85" s="97">
        <v>1</v>
      </c>
      <c r="C85" s="98">
        <v>509738</v>
      </c>
      <c r="D85" s="99">
        <v>973801</v>
      </c>
      <c r="E85" s="85" t="s">
        <v>257</v>
      </c>
      <c r="F85" s="10" t="s">
        <v>463</v>
      </c>
      <c r="G85" s="10">
        <v>1</v>
      </c>
    </row>
    <row r="86" spans="1:7">
      <c r="A86" s="97">
        <v>76</v>
      </c>
      <c r="B86" s="97">
        <v>1</v>
      </c>
      <c r="C86" s="98">
        <v>503910</v>
      </c>
      <c r="D86" s="99">
        <v>391001</v>
      </c>
      <c r="E86" s="85" t="s">
        <v>311</v>
      </c>
      <c r="F86" s="10" t="s">
        <v>463</v>
      </c>
      <c r="G86" s="10">
        <v>1</v>
      </c>
    </row>
    <row r="87" spans="1:7" ht="25.5">
      <c r="A87" s="97">
        <v>77</v>
      </c>
      <c r="B87" s="97">
        <v>1</v>
      </c>
      <c r="C87" s="98">
        <v>509739</v>
      </c>
      <c r="D87" s="99">
        <v>973901</v>
      </c>
      <c r="E87" s="85" t="s">
        <v>258</v>
      </c>
      <c r="F87" s="10" t="s">
        <v>463</v>
      </c>
      <c r="G87" s="10">
        <v>1</v>
      </c>
    </row>
    <row r="88" spans="1:7">
      <c r="A88" s="97">
        <v>78</v>
      </c>
      <c r="B88" s="97">
        <v>1</v>
      </c>
      <c r="C88" s="98">
        <v>509740</v>
      </c>
      <c r="D88" s="99">
        <v>974001</v>
      </c>
      <c r="E88" s="85" t="s">
        <v>370</v>
      </c>
      <c r="F88" s="10" t="s">
        <v>463</v>
      </c>
      <c r="G88" s="10">
        <v>1</v>
      </c>
    </row>
    <row r="89" spans="1:7">
      <c r="A89" s="97">
        <v>79</v>
      </c>
      <c r="B89" s="97">
        <v>1</v>
      </c>
      <c r="C89" s="98">
        <v>509742</v>
      </c>
      <c r="D89" s="99">
        <v>974201</v>
      </c>
      <c r="E89" s="85" t="s">
        <v>260</v>
      </c>
      <c r="F89" s="10" t="s">
        <v>463</v>
      </c>
      <c r="G89" s="10">
        <v>1</v>
      </c>
    </row>
    <row r="90" spans="1:7">
      <c r="A90" s="97">
        <v>80</v>
      </c>
      <c r="B90" s="97">
        <v>1</v>
      </c>
      <c r="C90" s="98">
        <v>503345</v>
      </c>
      <c r="D90" s="99">
        <v>334501</v>
      </c>
      <c r="E90" s="85" t="s">
        <v>371</v>
      </c>
      <c r="F90" s="10" t="s">
        <v>463</v>
      </c>
      <c r="G90" s="10">
        <v>1</v>
      </c>
    </row>
    <row r="91" spans="1:7">
      <c r="A91" s="97">
        <v>81</v>
      </c>
      <c r="B91" s="97">
        <v>1</v>
      </c>
      <c r="C91" s="98">
        <v>509741</v>
      </c>
      <c r="D91" s="99">
        <v>974101</v>
      </c>
      <c r="E91" s="85" t="s">
        <v>259</v>
      </c>
      <c r="F91" s="10" t="s">
        <v>463</v>
      </c>
      <c r="G91" s="10">
        <v>1</v>
      </c>
    </row>
    <row r="92" spans="1:7" ht="25.5">
      <c r="A92" s="97">
        <v>82</v>
      </c>
      <c r="B92" s="97">
        <v>1</v>
      </c>
      <c r="C92" s="98">
        <v>503347</v>
      </c>
      <c r="D92" s="99">
        <v>334701</v>
      </c>
      <c r="E92" s="85" t="s">
        <v>372</v>
      </c>
      <c r="F92" s="10" t="s">
        <v>463</v>
      </c>
      <c r="G92" s="10">
        <v>1</v>
      </c>
    </row>
    <row r="93" spans="1:7">
      <c r="A93" s="97">
        <v>83</v>
      </c>
      <c r="B93" s="97">
        <v>1</v>
      </c>
      <c r="C93" s="98">
        <v>502829</v>
      </c>
      <c r="D93" s="99">
        <v>282901</v>
      </c>
      <c r="E93" s="85" t="s">
        <v>312</v>
      </c>
      <c r="F93" s="10" t="s">
        <v>463</v>
      </c>
      <c r="G93" s="10">
        <v>1</v>
      </c>
    </row>
    <row r="94" spans="1:7">
      <c r="A94" s="97">
        <v>84</v>
      </c>
      <c r="B94" s="97">
        <v>1</v>
      </c>
      <c r="C94" s="98">
        <v>500510</v>
      </c>
      <c r="D94" s="99">
        <v>51001</v>
      </c>
      <c r="E94" s="85" t="s">
        <v>373</v>
      </c>
      <c r="F94" s="10" t="s">
        <v>463</v>
      </c>
      <c r="G94" s="10">
        <v>1</v>
      </c>
    </row>
    <row r="95" spans="1:7" ht="25.5">
      <c r="A95" s="97">
        <v>85</v>
      </c>
      <c r="B95" s="97">
        <v>1</v>
      </c>
      <c r="C95" s="98">
        <v>500614</v>
      </c>
      <c r="D95" s="99">
        <v>61401</v>
      </c>
      <c r="E95" s="85" t="s">
        <v>374</v>
      </c>
      <c r="F95" s="10" t="s">
        <v>463</v>
      </c>
      <c r="G95" s="10">
        <v>1</v>
      </c>
    </row>
    <row r="96" spans="1:7">
      <c r="A96" s="97">
        <v>86</v>
      </c>
      <c r="B96" s="97">
        <v>1</v>
      </c>
      <c r="C96" s="98">
        <v>509753</v>
      </c>
      <c r="D96" s="99">
        <v>975301</v>
      </c>
      <c r="E96" s="85" t="s">
        <v>375</v>
      </c>
      <c r="F96" s="10" t="s">
        <v>463</v>
      </c>
      <c r="G96" s="10">
        <v>1</v>
      </c>
    </row>
    <row r="97" spans="1:7">
      <c r="A97" s="97">
        <v>87</v>
      </c>
      <c r="B97" s="97">
        <v>1</v>
      </c>
      <c r="C97" s="98">
        <v>502629</v>
      </c>
      <c r="D97" s="99">
        <v>262901</v>
      </c>
      <c r="E97" s="85" t="s">
        <v>376</v>
      </c>
      <c r="F97" s="10" t="s">
        <v>463</v>
      </c>
      <c r="G97" s="10">
        <v>1</v>
      </c>
    </row>
    <row r="98" spans="1:7">
      <c r="A98" s="97">
        <v>88</v>
      </c>
      <c r="B98" s="97">
        <v>1</v>
      </c>
      <c r="C98" s="98">
        <v>509731</v>
      </c>
      <c r="D98" s="99">
        <v>973101</v>
      </c>
      <c r="E98" s="85" t="s">
        <v>377</v>
      </c>
      <c r="F98" s="10" t="s">
        <v>463</v>
      </c>
      <c r="G98" s="10">
        <v>1</v>
      </c>
    </row>
    <row r="99" spans="1:7" ht="25.5">
      <c r="A99" s="97">
        <v>89</v>
      </c>
      <c r="B99" s="97">
        <v>1</v>
      </c>
      <c r="C99" s="98">
        <v>505026</v>
      </c>
      <c r="D99" s="99">
        <v>502601</v>
      </c>
      <c r="E99" s="85" t="s">
        <v>224</v>
      </c>
      <c r="F99" s="10" t="s">
        <v>463</v>
      </c>
      <c r="G99" s="10">
        <v>1</v>
      </c>
    </row>
    <row r="100" spans="1:7">
      <c r="A100" s="97">
        <v>90</v>
      </c>
      <c r="B100" s="97">
        <v>1</v>
      </c>
      <c r="C100" s="98">
        <v>509752</v>
      </c>
      <c r="D100" s="99">
        <v>975201</v>
      </c>
      <c r="E100" s="85" t="s">
        <v>313</v>
      </c>
      <c r="F100" s="10" t="s">
        <v>463</v>
      </c>
      <c r="G100" s="10">
        <v>1</v>
      </c>
    </row>
    <row r="101" spans="1:7" ht="25.5">
      <c r="A101" s="97">
        <v>91</v>
      </c>
      <c r="B101" s="97">
        <v>2</v>
      </c>
      <c r="C101" s="98">
        <v>508912</v>
      </c>
      <c r="D101" s="99">
        <v>975701</v>
      </c>
      <c r="E101" s="85" t="s">
        <v>263</v>
      </c>
      <c r="F101" s="10" t="s">
        <v>463</v>
      </c>
      <c r="G101" s="120" t="s">
        <v>666</v>
      </c>
    </row>
    <row r="102" spans="1:7">
      <c r="A102" s="97">
        <v>92</v>
      </c>
      <c r="B102" s="97">
        <v>1</v>
      </c>
      <c r="C102" s="98">
        <v>509736</v>
      </c>
      <c r="D102" s="99">
        <v>973601</v>
      </c>
      <c r="E102" s="85" t="s">
        <v>256</v>
      </c>
      <c r="F102" s="10" t="s">
        <v>463</v>
      </c>
      <c r="G102" s="10">
        <v>1</v>
      </c>
    </row>
    <row r="103" spans="1:7">
      <c r="A103" s="97">
        <v>93</v>
      </c>
      <c r="B103" s="97">
        <v>1</v>
      </c>
      <c r="C103" s="98">
        <v>509676</v>
      </c>
      <c r="D103" s="99">
        <v>967701</v>
      </c>
      <c r="E103" s="85" t="s">
        <v>247</v>
      </c>
      <c r="F103" s="10" t="s">
        <v>463</v>
      </c>
      <c r="G103" s="10">
        <v>1</v>
      </c>
    </row>
    <row r="104" spans="1:7">
      <c r="A104" s="97">
        <v>94</v>
      </c>
      <c r="B104" s="97">
        <v>1</v>
      </c>
      <c r="C104" s="98">
        <v>509734</v>
      </c>
      <c r="D104" s="99">
        <v>973401</v>
      </c>
      <c r="E104" s="85" t="s">
        <v>378</v>
      </c>
      <c r="F104" s="10" t="s">
        <v>463</v>
      </c>
      <c r="G104" s="10">
        <v>1</v>
      </c>
    </row>
    <row r="105" spans="1:7">
      <c r="A105" s="97">
        <v>95</v>
      </c>
      <c r="B105" s="97">
        <v>1</v>
      </c>
      <c r="C105" s="98">
        <v>502831</v>
      </c>
      <c r="D105" s="99">
        <v>283101</v>
      </c>
      <c r="E105" s="85" t="s">
        <v>314</v>
      </c>
      <c r="F105" s="10" t="s">
        <v>463</v>
      </c>
      <c r="G105" s="10">
        <v>1</v>
      </c>
    </row>
    <row r="106" spans="1:7">
      <c r="A106" s="97">
        <v>96</v>
      </c>
      <c r="B106" s="97">
        <v>1</v>
      </c>
      <c r="C106" s="98">
        <v>503407</v>
      </c>
      <c r="D106" s="99">
        <v>340701</v>
      </c>
      <c r="E106" s="85" t="s">
        <v>209</v>
      </c>
      <c r="F106" s="10" t="s">
        <v>463</v>
      </c>
      <c r="G106" s="10">
        <v>1</v>
      </c>
    </row>
    <row r="107" spans="1:7">
      <c r="A107" s="97">
        <v>97</v>
      </c>
      <c r="B107" s="97">
        <v>1</v>
      </c>
      <c r="C107" s="98">
        <v>505027</v>
      </c>
      <c r="D107" s="99">
        <v>502701</v>
      </c>
      <c r="E107" s="85" t="s">
        <v>379</v>
      </c>
      <c r="F107" s="10" t="s">
        <v>463</v>
      </c>
      <c r="G107" s="10">
        <v>1</v>
      </c>
    </row>
    <row r="108" spans="1:7" ht="25.5">
      <c r="A108" s="97">
        <v>98</v>
      </c>
      <c r="B108" s="97">
        <v>1</v>
      </c>
      <c r="C108" s="98">
        <v>509749</v>
      </c>
      <c r="D108" s="99">
        <v>974901</v>
      </c>
      <c r="E108" s="85" t="s">
        <v>380</v>
      </c>
      <c r="F108" s="10"/>
      <c r="G108" s="10">
        <v>1</v>
      </c>
    </row>
    <row r="109" spans="1:7" ht="25.5">
      <c r="A109" s="97">
        <v>99</v>
      </c>
      <c r="B109" s="97">
        <v>1</v>
      </c>
      <c r="C109" s="98">
        <v>509709</v>
      </c>
      <c r="D109" s="99">
        <v>970901</v>
      </c>
      <c r="E109" s="85" t="s">
        <v>250</v>
      </c>
      <c r="F109" s="10" t="s">
        <v>463</v>
      </c>
      <c r="G109" s="10">
        <v>1</v>
      </c>
    </row>
    <row r="110" spans="1:7" ht="25.5">
      <c r="A110" s="97">
        <v>100</v>
      </c>
      <c r="B110" s="97">
        <v>1</v>
      </c>
      <c r="C110" s="98">
        <v>509727</v>
      </c>
      <c r="D110" s="99">
        <v>972701</v>
      </c>
      <c r="E110" s="85" t="s">
        <v>253</v>
      </c>
      <c r="F110" s="10" t="s">
        <v>463</v>
      </c>
      <c r="G110" s="10">
        <v>1</v>
      </c>
    </row>
    <row r="111" spans="1:7" ht="25.5">
      <c r="A111" s="97">
        <v>101</v>
      </c>
      <c r="B111" s="97">
        <v>1</v>
      </c>
      <c r="C111" s="98">
        <v>509501</v>
      </c>
      <c r="D111" s="99">
        <v>950101</v>
      </c>
      <c r="E111" s="85" t="s">
        <v>381</v>
      </c>
      <c r="F111" s="10"/>
      <c r="G111" s="10">
        <v>1</v>
      </c>
    </row>
    <row r="112" spans="1:7">
      <c r="A112" s="97">
        <v>102</v>
      </c>
      <c r="B112" s="97">
        <v>1</v>
      </c>
      <c r="C112" s="98">
        <v>500612</v>
      </c>
      <c r="D112" s="99">
        <v>61101</v>
      </c>
      <c r="E112" s="85" t="s">
        <v>303</v>
      </c>
      <c r="F112" s="10" t="s">
        <v>463</v>
      </c>
      <c r="G112" s="10">
        <v>1</v>
      </c>
    </row>
    <row r="113" spans="1:7">
      <c r="A113" s="97">
        <v>103</v>
      </c>
      <c r="B113" s="97">
        <v>1</v>
      </c>
      <c r="C113" s="98">
        <v>502017</v>
      </c>
      <c r="D113" s="99">
        <v>201701</v>
      </c>
      <c r="E113" s="85" t="s">
        <v>382</v>
      </c>
      <c r="F113" s="10"/>
      <c r="G113" s="10">
        <v>1</v>
      </c>
    </row>
    <row r="114" spans="1:7">
      <c r="A114" s="97">
        <v>104</v>
      </c>
      <c r="B114" s="97">
        <v>1</v>
      </c>
      <c r="C114" s="98">
        <v>500508</v>
      </c>
      <c r="D114" s="99">
        <v>50801</v>
      </c>
      <c r="E114" s="85" t="s">
        <v>302</v>
      </c>
      <c r="F114" s="10" t="s">
        <v>463</v>
      </c>
      <c r="G114" s="10">
        <v>1</v>
      </c>
    </row>
    <row r="115" spans="1:7">
      <c r="A115" s="97">
        <v>105</v>
      </c>
      <c r="B115" s="97">
        <v>1</v>
      </c>
      <c r="C115" s="98">
        <v>503809</v>
      </c>
      <c r="D115" s="99">
        <v>380901</v>
      </c>
      <c r="E115" s="85" t="s">
        <v>216</v>
      </c>
      <c r="F115" s="10"/>
      <c r="G115" s="10">
        <v>1</v>
      </c>
    </row>
    <row r="116" spans="1:7">
      <c r="A116" s="97">
        <v>106</v>
      </c>
      <c r="B116" s="97">
        <v>1</v>
      </c>
      <c r="C116" s="98">
        <v>503341</v>
      </c>
      <c r="D116" s="99">
        <v>334101</v>
      </c>
      <c r="E116" s="85" t="s">
        <v>130</v>
      </c>
      <c r="F116" s="10"/>
      <c r="G116" s="10">
        <v>1</v>
      </c>
    </row>
    <row r="117" spans="1:7">
      <c r="A117" s="97">
        <v>107</v>
      </c>
      <c r="B117" s="97">
        <v>1</v>
      </c>
      <c r="C117" s="98">
        <v>503623</v>
      </c>
      <c r="D117" s="99">
        <v>362601</v>
      </c>
      <c r="E117" s="85" t="s">
        <v>383</v>
      </c>
      <c r="F117" s="10"/>
      <c r="G117" s="10">
        <v>1</v>
      </c>
    </row>
    <row r="118" spans="1:7">
      <c r="A118" s="97">
        <v>108</v>
      </c>
      <c r="B118" s="97">
        <v>1</v>
      </c>
      <c r="C118" s="98">
        <v>509708</v>
      </c>
      <c r="D118" s="99">
        <v>970801</v>
      </c>
      <c r="E118" s="85" t="s">
        <v>384</v>
      </c>
      <c r="F118" s="10"/>
      <c r="G118" s="10">
        <v>1</v>
      </c>
    </row>
    <row r="119" spans="1:7">
      <c r="A119" s="97">
        <v>109</v>
      </c>
      <c r="B119" s="97">
        <v>1</v>
      </c>
      <c r="C119" s="98">
        <v>509714</v>
      </c>
      <c r="D119" s="99">
        <v>971401</v>
      </c>
      <c r="E119" s="85" t="s">
        <v>251</v>
      </c>
      <c r="F119" s="10"/>
      <c r="G119" s="10">
        <v>1</v>
      </c>
    </row>
    <row r="120" spans="1:7">
      <c r="A120" s="97">
        <v>110</v>
      </c>
      <c r="B120" s="97">
        <v>1</v>
      </c>
      <c r="C120" s="98">
        <v>502125</v>
      </c>
      <c r="D120" s="99">
        <v>212501</v>
      </c>
      <c r="E120" s="85" t="s">
        <v>315</v>
      </c>
      <c r="F120" s="10" t="s">
        <v>463</v>
      </c>
      <c r="G120" s="10">
        <v>1</v>
      </c>
    </row>
    <row r="121" spans="1:7" ht="25.5">
      <c r="A121" s="97">
        <v>111</v>
      </c>
      <c r="B121" s="97">
        <v>1</v>
      </c>
      <c r="C121" s="98">
        <v>509712</v>
      </c>
      <c r="D121" s="99">
        <v>971201</v>
      </c>
      <c r="E121" s="85" t="s">
        <v>385</v>
      </c>
      <c r="F121" s="10"/>
      <c r="G121" s="10">
        <v>1</v>
      </c>
    </row>
    <row r="122" spans="1:7">
      <c r="A122" s="97">
        <v>112</v>
      </c>
      <c r="B122" s="97">
        <v>1</v>
      </c>
      <c r="C122" s="98">
        <v>509603</v>
      </c>
      <c r="D122" s="99">
        <v>960301</v>
      </c>
      <c r="E122" s="85" t="s">
        <v>241</v>
      </c>
      <c r="F122" s="10"/>
      <c r="G122" s="10">
        <v>1</v>
      </c>
    </row>
    <row r="123" spans="1:7">
      <c r="A123" s="97">
        <v>113</v>
      </c>
      <c r="B123" s="97">
        <v>1</v>
      </c>
      <c r="C123" s="98">
        <v>503114</v>
      </c>
      <c r="D123" s="99">
        <v>311701</v>
      </c>
      <c r="E123" s="85" t="s">
        <v>191</v>
      </c>
      <c r="F123" s="10"/>
      <c r="G123" s="10">
        <v>1</v>
      </c>
    </row>
    <row r="124" spans="1:7">
      <c r="A124" s="97">
        <v>114</v>
      </c>
      <c r="B124" s="97">
        <v>1</v>
      </c>
      <c r="C124" s="98">
        <v>504505</v>
      </c>
      <c r="D124" s="99">
        <v>450401</v>
      </c>
      <c r="E124" s="85" t="s">
        <v>386</v>
      </c>
      <c r="F124" s="10"/>
      <c r="G124" s="10">
        <v>1</v>
      </c>
    </row>
    <row r="125" spans="1:7">
      <c r="A125" s="97">
        <v>115</v>
      </c>
      <c r="B125" s="97">
        <v>1</v>
      </c>
      <c r="C125" s="98">
        <v>501407</v>
      </c>
      <c r="D125" s="99">
        <v>140701</v>
      </c>
      <c r="E125" s="85" t="s">
        <v>267</v>
      </c>
      <c r="F125" s="10"/>
      <c r="G125" s="10">
        <v>1</v>
      </c>
    </row>
    <row r="126" spans="1:7">
      <c r="A126" s="97">
        <v>116</v>
      </c>
      <c r="B126" s="97">
        <v>1</v>
      </c>
      <c r="C126" s="98">
        <v>503116</v>
      </c>
      <c r="D126" s="99">
        <v>311901</v>
      </c>
      <c r="E126" s="85" t="s">
        <v>387</v>
      </c>
      <c r="F126" s="10"/>
      <c r="G126" s="10">
        <v>1</v>
      </c>
    </row>
    <row r="127" spans="1:7" ht="38.25">
      <c r="A127" s="97">
        <v>117</v>
      </c>
      <c r="B127" s="97">
        <v>3</v>
      </c>
      <c r="C127" s="98">
        <v>509510</v>
      </c>
      <c r="D127" s="99">
        <v>951001</v>
      </c>
      <c r="E127" s="85" t="s">
        <v>123</v>
      </c>
      <c r="F127" s="10"/>
      <c r="G127" s="101" t="s">
        <v>156</v>
      </c>
    </row>
    <row r="128" spans="1:7" ht="25.5">
      <c r="A128" s="97">
        <v>118</v>
      </c>
      <c r="B128" s="97">
        <v>1</v>
      </c>
      <c r="C128" s="98">
        <v>503708</v>
      </c>
      <c r="D128" s="99">
        <v>371001</v>
      </c>
      <c r="E128" s="85" t="s">
        <v>388</v>
      </c>
      <c r="F128" s="10"/>
      <c r="G128" s="10">
        <v>1</v>
      </c>
    </row>
    <row r="129" spans="1:7">
      <c r="A129" s="97">
        <v>119</v>
      </c>
      <c r="B129" s="97">
        <v>1</v>
      </c>
      <c r="C129" s="98">
        <v>503340</v>
      </c>
      <c r="D129" s="99">
        <v>334001</v>
      </c>
      <c r="E129" s="85" t="s">
        <v>205</v>
      </c>
      <c r="F129" s="10"/>
      <c r="G129" s="10">
        <v>1</v>
      </c>
    </row>
    <row r="130" spans="1:7" ht="25.5">
      <c r="A130" s="97">
        <v>120</v>
      </c>
      <c r="B130" s="97">
        <v>1</v>
      </c>
      <c r="C130" s="98">
        <v>509679</v>
      </c>
      <c r="D130" s="99">
        <v>968001</v>
      </c>
      <c r="E130" s="85" t="s">
        <v>389</v>
      </c>
      <c r="F130" s="10"/>
      <c r="G130" s="10">
        <v>1</v>
      </c>
    </row>
    <row r="131" spans="1:7">
      <c r="A131" s="97">
        <v>121</v>
      </c>
      <c r="B131" s="97">
        <v>1</v>
      </c>
      <c r="C131" s="98">
        <v>509678</v>
      </c>
      <c r="D131" s="99">
        <v>967901</v>
      </c>
      <c r="E131" s="85" t="s">
        <v>248</v>
      </c>
      <c r="F131" s="10"/>
      <c r="G131" s="10">
        <v>1</v>
      </c>
    </row>
    <row r="132" spans="1:7">
      <c r="A132" s="97">
        <v>122</v>
      </c>
      <c r="B132" s="97">
        <v>1</v>
      </c>
      <c r="C132" s="98">
        <v>509615</v>
      </c>
      <c r="D132" s="99">
        <v>961501</v>
      </c>
      <c r="E132" s="85" t="s">
        <v>390</v>
      </c>
      <c r="F132" s="10"/>
      <c r="G132" s="10">
        <v>1</v>
      </c>
    </row>
    <row r="133" spans="1:7" ht="25.5">
      <c r="A133" s="97">
        <v>123</v>
      </c>
      <c r="B133" s="97">
        <v>1</v>
      </c>
      <c r="C133" s="105">
        <v>509643</v>
      </c>
      <c r="D133" s="106">
        <v>680101</v>
      </c>
      <c r="E133" s="85" t="s">
        <v>232</v>
      </c>
      <c r="F133" s="10"/>
      <c r="G133" s="10">
        <v>1</v>
      </c>
    </row>
    <row r="134" spans="1:7">
      <c r="A134" s="97">
        <v>124</v>
      </c>
      <c r="B134" s="97">
        <v>1</v>
      </c>
      <c r="C134" s="98">
        <v>503123</v>
      </c>
      <c r="D134" s="99">
        <v>312501</v>
      </c>
      <c r="E134" s="85" t="s">
        <v>194</v>
      </c>
      <c r="F134" s="10"/>
      <c r="G134" s="10">
        <v>1</v>
      </c>
    </row>
    <row r="135" spans="1:7">
      <c r="A135" s="97">
        <v>125</v>
      </c>
      <c r="B135" s="97">
        <v>1</v>
      </c>
      <c r="C135" s="103">
        <v>505505</v>
      </c>
      <c r="D135" s="104">
        <v>550701</v>
      </c>
      <c r="E135" s="85" t="s">
        <v>391</v>
      </c>
      <c r="F135" s="10"/>
      <c r="G135" s="10">
        <v>1</v>
      </c>
    </row>
    <row r="136" spans="1:7" ht="25.5">
      <c r="A136" s="97">
        <v>126</v>
      </c>
      <c r="B136" s="97">
        <v>1</v>
      </c>
      <c r="C136" s="98">
        <v>504302</v>
      </c>
      <c r="D136" s="99">
        <v>430201</v>
      </c>
      <c r="E136" s="85" t="s">
        <v>392</v>
      </c>
      <c r="F136" s="10"/>
      <c r="G136" s="10">
        <v>1</v>
      </c>
    </row>
    <row r="137" spans="1:7" ht="25.5">
      <c r="A137" s="97">
        <v>127</v>
      </c>
      <c r="B137" s="97">
        <v>3</v>
      </c>
      <c r="C137" s="98">
        <v>509103</v>
      </c>
      <c r="D137" s="99">
        <v>910801</v>
      </c>
      <c r="E137" s="85" t="s">
        <v>393</v>
      </c>
      <c r="F137" s="10"/>
      <c r="G137" s="101" t="s">
        <v>156</v>
      </c>
    </row>
    <row r="138" spans="1:7" ht="25.5">
      <c r="A138" s="97">
        <v>128</v>
      </c>
      <c r="B138" s="97">
        <v>2</v>
      </c>
      <c r="C138" s="98">
        <v>505408</v>
      </c>
      <c r="D138" s="99">
        <v>540901</v>
      </c>
      <c r="E138" s="85" t="s">
        <v>394</v>
      </c>
      <c r="F138" s="10"/>
      <c r="G138" s="101" t="s">
        <v>165</v>
      </c>
    </row>
    <row r="139" spans="1:7" ht="25.5">
      <c r="A139" s="97">
        <v>129</v>
      </c>
      <c r="B139" s="97">
        <v>1</v>
      </c>
      <c r="C139" s="98">
        <v>505412</v>
      </c>
      <c r="D139" s="99">
        <v>541301</v>
      </c>
      <c r="E139" s="85" t="s">
        <v>395</v>
      </c>
      <c r="F139" s="10"/>
      <c r="G139" s="10">
        <v>1</v>
      </c>
    </row>
    <row r="140" spans="1:7">
      <c r="A140" s="97">
        <v>130</v>
      </c>
      <c r="B140" s="97">
        <v>1</v>
      </c>
      <c r="C140" s="98">
        <v>504124</v>
      </c>
      <c r="D140" s="99">
        <v>412401</v>
      </c>
      <c r="E140" s="85" t="s">
        <v>396</v>
      </c>
      <c r="F140" s="10"/>
      <c r="G140" s="10">
        <v>1</v>
      </c>
    </row>
    <row r="141" spans="1:7">
      <c r="A141" s="97">
        <v>131</v>
      </c>
      <c r="B141" s="97">
        <v>1</v>
      </c>
      <c r="C141" s="98">
        <v>500103</v>
      </c>
      <c r="D141" s="99">
        <v>10401</v>
      </c>
      <c r="E141" s="85" t="s">
        <v>397</v>
      </c>
      <c r="F141" s="10" t="s">
        <v>463</v>
      </c>
      <c r="G141" s="10">
        <v>1</v>
      </c>
    </row>
    <row r="142" spans="1:7" s="100" customFormat="1" ht="38.25">
      <c r="A142" s="97">
        <v>132</v>
      </c>
      <c r="B142" s="97">
        <v>2</v>
      </c>
      <c r="C142" s="98">
        <v>509201</v>
      </c>
      <c r="D142" s="99">
        <v>920101</v>
      </c>
      <c r="E142" s="85" t="s">
        <v>308</v>
      </c>
      <c r="F142" s="10"/>
      <c r="G142" s="101" t="s">
        <v>666</v>
      </c>
    </row>
    <row r="143" spans="1:7" ht="38.25">
      <c r="A143" s="97">
        <v>133</v>
      </c>
      <c r="B143" s="97">
        <v>3</v>
      </c>
      <c r="C143" s="98">
        <v>508905</v>
      </c>
      <c r="D143" s="99">
        <v>890601</v>
      </c>
      <c r="E143" s="85" t="s">
        <v>161</v>
      </c>
      <c r="F143" s="10"/>
      <c r="G143" s="101" t="s">
        <v>156</v>
      </c>
    </row>
    <row r="144" spans="1:7">
      <c r="A144" s="97">
        <v>134</v>
      </c>
      <c r="B144" s="97">
        <v>1</v>
      </c>
      <c r="C144" s="98">
        <v>503130</v>
      </c>
      <c r="D144" s="99">
        <v>313001</v>
      </c>
      <c r="E144" s="85" t="s">
        <v>398</v>
      </c>
      <c r="F144" s="10"/>
      <c r="G144" s="10">
        <v>1</v>
      </c>
    </row>
    <row r="145" spans="1:7" ht="25.5">
      <c r="A145" s="97">
        <v>135</v>
      </c>
      <c r="B145" s="97">
        <v>1</v>
      </c>
      <c r="C145" s="98">
        <v>500305</v>
      </c>
      <c r="D145" s="99">
        <v>31301</v>
      </c>
      <c r="E145" s="85" t="s">
        <v>399</v>
      </c>
      <c r="F145" s="10" t="s">
        <v>463</v>
      </c>
      <c r="G145" s="10">
        <v>1</v>
      </c>
    </row>
    <row r="146" spans="1:7" ht="25.5">
      <c r="A146" s="97">
        <v>136</v>
      </c>
      <c r="B146" s="97">
        <v>1</v>
      </c>
      <c r="C146" s="98">
        <v>505503</v>
      </c>
      <c r="D146" s="99">
        <v>550401</v>
      </c>
      <c r="E146" s="85" t="s">
        <v>400</v>
      </c>
      <c r="F146" s="10"/>
      <c r="G146" s="10">
        <v>1</v>
      </c>
    </row>
    <row r="147" spans="1:7">
      <c r="A147" s="97">
        <v>137</v>
      </c>
      <c r="B147" s="97">
        <v>1</v>
      </c>
      <c r="C147" s="98">
        <v>506802</v>
      </c>
      <c r="D147" s="99">
        <v>340301</v>
      </c>
      <c r="E147" s="85" t="s">
        <v>208</v>
      </c>
      <c r="F147" s="10"/>
      <c r="G147" s="10">
        <v>1</v>
      </c>
    </row>
    <row r="148" spans="1:7">
      <c r="A148" s="97">
        <v>138</v>
      </c>
      <c r="B148" s="97">
        <v>1</v>
      </c>
      <c r="C148" s="98">
        <v>501709</v>
      </c>
      <c r="D148" s="99">
        <v>171201</v>
      </c>
      <c r="E148" s="85" t="s">
        <v>401</v>
      </c>
      <c r="F148" s="10"/>
      <c r="G148" s="10">
        <v>1</v>
      </c>
    </row>
    <row r="149" spans="1:7" ht="25.5">
      <c r="A149" s="97">
        <v>139</v>
      </c>
      <c r="B149" s="97">
        <v>1</v>
      </c>
      <c r="C149" s="98">
        <v>506515</v>
      </c>
      <c r="D149" s="99">
        <v>333901</v>
      </c>
      <c r="E149" s="85" t="s">
        <v>204</v>
      </c>
      <c r="F149" s="10"/>
      <c r="G149" s="10">
        <v>1</v>
      </c>
    </row>
    <row r="150" spans="1:7" ht="25.5">
      <c r="A150" s="97">
        <v>140</v>
      </c>
      <c r="B150" s="97">
        <v>1</v>
      </c>
      <c r="C150" s="98">
        <v>500802</v>
      </c>
      <c r="D150" s="99">
        <v>80104</v>
      </c>
      <c r="E150" s="85" t="s">
        <v>402</v>
      </c>
      <c r="F150" s="10" t="s">
        <v>463</v>
      </c>
      <c r="G150" s="10">
        <v>1</v>
      </c>
    </row>
    <row r="151" spans="1:7" ht="25.5">
      <c r="A151" s="97">
        <v>141</v>
      </c>
      <c r="B151" s="97">
        <v>1</v>
      </c>
      <c r="C151" s="98">
        <v>502502</v>
      </c>
      <c r="D151" s="99">
        <v>250401</v>
      </c>
      <c r="E151" s="85" t="s">
        <v>403</v>
      </c>
      <c r="F151" s="10"/>
      <c r="G151" s="10">
        <v>1</v>
      </c>
    </row>
    <row r="152" spans="1:7">
      <c r="A152" s="97">
        <v>142</v>
      </c>
      <c r="B152" s="97">
        <v>1</v>
      </c>
      <c r="C152" s="98">
        <v>501912</v>
      </c>
      <c r="D152" s="99">
        <v>191201</v>
      </c>
      <c r="E152" s="85" t="s">
        <v>404</v>
      </c>
      <c r="F152" s="10"/>
      <c r="G152" s="10">
        <v>1</v>
      </c>
    </row>
    <row r="153" spans="1:7">
      <c r="A153" s="97">
        <v>143</v>
      </c>
      <c r="B153" s="97">
        <v>1</v>
      </c>
      <c r="C153" s="98">
        <v>504613</v>
      </c>
      <c r="D153" s="99">
        <v>461301</v>
      </c>
      <c r="E153" s="85" t="s">
        <v>405</v>
      </c>
      <c r="F153" s="10"/>
      <c r="G153" s="10">
        <v>1</v>
      </c>
    </row>
    <row r="154" spans="1:7" ht="25.5">
      <c r="A154" s="97">
        <v>144</v>
      </c>
      <c r="B154" s="97">
        <v>2</v>
      </c>
      <c r="C154" s="98">
        <v>500703</v>
      </c>
      <c r="D154" s="99">
        <v>70801</v>
      </c>
      <c r="E154" s="85" t="s">
        <v>406</v>
      </c>
      <c r="F154" s="10" t="s">
        <v>463</v>
      </c>
      <c r="G154" s="101" t="s">
        <v>165</v>
      </c>
    </row>
    <row r="155" spans="1:7" ht="25.5">
      <c r="A155" s="97">
        <v>145</v>
      </c>
      <c r="B155" s="97">
        <v>2</v>
      </c>
      <c r="C155" s="98">
        <v>503402</v>
      </c>
      <c r="D155" s="99">
        <v>340107</v>
      </c>
      <c r="E155" s="85" t="s">
        <v>207</v>
      </c>
      <c r="F155" s="10"/>
      <c r="G155" s="101" t="s">
        <v>165</v>
      </c>
    </row>
    <row r="156" spans="1:7" ht="25.5">
      <c r="A156" s="97">
        <v>146</v>
      </c>
      <c r="B156" s="97">
        <v>1</v>
      </c>
      <c r="C156" s="98">
        <v>505019</v>
      </c>
      <c r="D156" s="99">
        <v>501901</v>
      </c>
      <c r="E156" s="85" t="s">
        <v>407</v>
      </c>
      <c r="F156" s="10"/>
      <c r="G156" s="10">
        <v>1</v>
      </c>
    </row>
    <row r="157" spans="1:7" ht="25.5">
      <c r="A157" s="97">
        <v>147</v>
      </c>
      <c r="B157" s="97">
        <v>1</v>
      </c>
      <c r="C157" s="98">
        <v>501004</v>
      </c>
      <c r="D157" s="99">
        <v>100401</v>
      </c>
      <c r="E157" s="85" t="s">
        <v>408</v>
      </c>
      <c r="F157" s="10"/>
      <c r="G157" s="10">
        <v>1</v>
      </c>
    </row>
    <row r="158" spans="1:7">
      <c r="A158" s="97">
        <v>148</v>
      </c>
      <c r="B158" s="97">
        <v>1</v>
      </c>
      <c r="C158" s="98">
        <v>503002</v>
      </c>
      <c r="D158" s="99">
        <v>300401</v>
      </c>
      <c r="E158" s="85" t="s">
        <v>409</v>
      </c>
      <c r="F158" s="10"/>
      <c r="G158" s="10">
        <v>1</v>
      </c>
    </row>
    <row r="159" spans="1:7" ht="25.5">
      <c r="A159" s="97">
        <v>149</v>
      </c>
      <c r="B159" s="97">
        <v>1</v>
      </c>
      <c r="C159" s="98">
        <v>501507</v>
      </c>
      <c r="D159" s="99">
        <v>150801</v>
      </c>
      <c r="E159" s="85" t="s">
        <v>410</v>
      </c>
      <c r="F159" s="10"/>
      <c r="G159" s="10">
        <v>1</v>
      </c>
    </row>
    <row r="160" spans="1:7">
      <c r="A160" s="97">
        <v>150</v>
      </c>
      <c r="B160" s="97">
        <v>1</v>
      </c>
      <c r="C160" s="98">
        <v>506510</v>
      </c>
      <c r="D160" s="99">
        <v>333201</v>
      </c>
      <c r="E160" s="85" t="s">
        <v>316</v>
      </c>
      <c r="F160" s="10"/>
      <c r="G160" s="10">
        <v>1</v>
      </c>
    </row>
    <row r="161" spans="1:7">
      <c r="A161" s="97">
        <v>151</v>
      </c>
      <c r="B161" s="97">
        <v>1</v>
      </c>
      <c r="C161" s="98">
        <v>504202</v>
      </c>
      <c r="D161" s="99">
        <v>420201</v>
      </c>
      <c r="E161" s="85" t="s">
        <v>220</v>
      </c>
      <c r="F161" s="10"/>
      <c r="G161" s="10">
        <v>1</v>
      </c>
    </row>
    <row r="162" spans="1:7">
      <c r="A162" s="97">
        <v>152</v>
      </c>
      <c r="B162" s="97">
        <v>1</v>
      </c>
      <c r="C162" s="98">
        <v>501712</v>
      </c>
      <c r="D162" s="99">
        <v>171501</v>
      </c>
      <c r="E162" s="85" t="s">
        <v>411</v>
      </c>
      <c r="F162" s="10"/>
      <c r="G162" s="10">
        <v>1</v>
      </c>
    </row>
    <row r="163" spans="1:7">
      <c r="A163" s="97">
        <v>153</v>
      </c>
      <c r="B163" s="97">
        <v>1</v>
      </c>
      <c r="C163" s="98">
        <v>506514</v>
      </c>
      <c r="D163" s="99">
        <v>333801</v>
      </c>
      <c r="E163" s="85" t="s">
        <v>4</v>
      </c>
      <c r="F163" s="10"/>
      <c r="G163" s="10">
        <v>1</v>
      </c>
    </row>
    <row r="164" spans="1:7" ht="25.5">
      <c r="A164" s="97">
        <v>154</v>
      </c>
      <c r="B164" s="97">
        <v>1</v>
      </c>
      <c r="C164" s="98">
        <v>502116</v>
      </c>
      <c r="D164" s="99">
        <v>210116</v>
      </c>
      <c r="E164" s="85" t="s">
        <v>412</v>
      </c>
      <c r="F164" s="10"/>
      <c r="G164" s="10">
        <v>1</v>
      </c>
    </row>
    <row r="165" spans="1:7" ht="51">
      <c r="A165" s="97">
        <v>155</v>
      </c>
      <c r="B165" s="97">
        <v>3</v>
      </c>
      <c r="C165" s="98">
        <v>508920</v>
      </c>
      <c r="D165" s="99">
        <v>892301</v>
      </c>
      <c r="E165" s="85" t="s">
        <v>413</v>
      </c>
      <c r="F165" s="10"/>
      <c r="G165" s="101" t="s">
        <v>156</v>
      </c>
    </row>
    <row r="166" spans="1:7">
      <c r="A166" s="97">
        <v>156</v>
      </c>
      <c r="B166" s="97">
        <v>1</v>
      </c>
      <c r="C166" s="98">
        <v>502019</v>
      </c>
      <c r="D166" s="99">
        <v>201901</v>
      </c>
      <c r="E166" s="85" t="s">
        <v>180</v>
      </c>
      <c r="F166" s="10" t="s">
        <v>463</v>
      </c>
      <c r="G166" s="10">
        <v>1</v>
      </c>
    </row>
    <row r="167" spans="1:7" ht="25.5">
      <c r="A167" s="97">
        <v>157</v>
      </c>
      <c r="B167" s="97">
        <v>1</v>
      </c>
      <c r="C167" s="98">
        <v>500604</v>
      </c>
      <c r="D167" s="99">
        <v>60301</v>
      </c>
      <c r="E167" s="85" t="s">
        <v>414</v>
      </c>
      <c r="F167" s="10" t="s">
        <v>463</v>
      </c>
      <c r="G167" s="10">
        <v>1</v>
      </c>
    </row>
    <row r="168" spans="1:7">
      <c r="A168" s="97">
        <v>158</v>
      </c>
      <c r="B168" s="97">
        <v>1</v>
      </c>
      <c r="C168" s="98">
        <v>504506</v>
      </c>
      <c r="D168" s="99">
        <v>450601</v>
      </c>
      <c r="E168" s="85" t="s">
        <v>317</v>
      </c>
      <c r="F168" s="10" t="s">
        <v>463</v>
      </c>
      <c r="G168" s="10">
        <v>1</v>
      </c>
    </row>
    <row r="169" spans="1:7">
      <c r="A169" s="97">
        <v>159</v>
      </c>
      <c r="B169" s="97">
        <v>1</v>
      </c>
      <c r="C169" s="98">
        <v>509621</v>
      </c>
      <c r="D169" s="99">
        <v>962101</v>
      </c>
      <c r="E169" s="85" t="s">
        <v>243</v>
      </c>
      <c r="F169" s="10"/>
      <c r="G169" s="10">
        <v>1</v>
      </c>
    </row>
    <row r="170" spans="1:7">
      <c r="A170" s="97">
        <v>160</v>
      </c>
      <c r="B170" s="97">
        <v>1</v>
      </c>
      <c r="C170" s="98">
        <v>501707</v>
      </c>
      <c r="D170" s="99">
        <v>171001</v>
      </c>
      <c r="E170" s="85" t="s">
        <v>177</v>
      </c>
      <c r="F170" s="10"/>
      <c r="G170" s="10">
        <v>1</v>
      </c>
    </row>
    <row r="171" spans="1:7" ht="25.5">
      <c r="A171" s="97">
        <v>161</v>
      </c>
      <c r="B171" s="97">
        <v>1</v>
      </c>
      <c r="C171" s="98">
        <v>502605</v>
      </c>
      <c r="D171" s="99">
        <v>261901</v>
      </c>
      <c r="E171" s="85" t="s">
        <v>415</v>
      </c>
      <c r="F171" s="10"/>
      <c r="G171" s="10">
        <v>1</v>
      </c>
    </row>
    <row r="172" spans="1:7" ht="38.25">
      <c r="A172" s="97">
        <v>162</v>
      </c>
      <c r="B172" s="97">
        <v>2</v>
      </c>
      <c r="C172" s="98">
        <v>509902</v>
      </c>
      <c r="D172" s="99">
        <v>990201</v>
      </c>
      <c r="E172" s="85" t="s">
        <v>12</v>
      </c>
      <c r="F172" s="10"/>
      <c r="G172" s="101" t="s">
        <v>666</v>
      </c>
    </row>
    <row r="173" spans="1:7" ht="25.5">
      <c r="A173" s="97">
        <v>163</v>
      </c>
      <c r="B173" s="97">
        <v>1</v>
      </c>
      <c r="C173" s="98">
        <v>502811</v>
      </c>
      <c r="D173" s="99">
        <v>281201</v>
      </c>
      <c r="E173" s="85" t="s">
        <v>416</v>
      </c>
      <c r="F173" s="10"/>
      <c r="G173" s="10">
        <v>1</v>
      </c>
    </row>
    <row r="174" spans="1:7">
      <c r="A174" s="97">
        <v>164</v>
      </c>
      <c r="B174" s="97">
        <v>1</v>
      </c>
      <c r="C174" s="98">
        <v>506511</v>
      </c>
      <c r="D174" s="99">
        <v>333301</v>
      </c>
      <c r="E174" s="85" t="s">
        <v>417</v>
      </c>
      <c r="F174" s="10"/>
      <c r="G174" s="10">
        <v>1</v>
      </c>
    </row>
    <row r="175" spans="1:7">
      <c r="A175" s="97">
        <v>165</v>
      </c>
      <c r="B175" s="97">
        <v>1</v>
      </c>
      <c r="C175" s="98">
        <v>503321</v>
      </c>
      <c r="D175" s="99">
        <v>333401</v>
      </c>
      <c r="E175" s="85" t="s">
        <v>418</v>
      </c>
      <c r="F175" s="10"/>
      <c r="G175" s="10">
        <v>1</v>
      </c>
    </row>
    <row r="176" spans="1:7">
      <c r="A176" s="97">
        <v>166</v>
      </c>
      <c r="B176" s="97">
        <v>1</v>
      </c>
      <c r="C176" s="98">
        <v>503342</v>
      </c>
      <c r="D176" s="99">
        <v>334201</v>
      </c>
      <c r="E176" s="85" t="s">
        <v>304</v>
      </c>
      <c r="F176" s="10"/>
      <c r="G176" s="10">
        <v>1</v>
      </c>
    </row>
    <row r="177" spans="1:7" ht="25.5">
      <c r="A177" s="97">
        <v>167</v>
      </c>
      <c r="B177" s="97">
        <v>2</v>
      </c>
      <c r="C177" s="98">
        <v>504404</v>
      </c>
      <c r="D177" s="99">
        <v>440103</v>
      </c>
      <c r="E177" s="85" t="s">
        <v>419</v>
      </c>
      <c r="F177" s="10"/>
      <c r="G177" s="101" t="s">
        <v>165</v>
      </c>
    </row>
    <row r="178" spans="1:7">
      <c r="A178" s="97">
        <v>168</v>
      </c>
      <c r="B178" s="97">
        <v>2</v>
      </c>
      <c r="C178" s="98">
        <v>500904</v>
      </c>
      <c r="D178" s="99">
        <v>90601</v>
      </c>
      <c r="E178" s="85" t="s">
        <v>420</v>
      </c>
      <c r="F178" s="10" t="s">
        <v>463</v>
      </c>
      <c r="G178" s="10" t="s">
        <v>165</v>
      </c>
    </row>
    <row r="179" spans="1:7">
      <c r="A179" s="97">
        <v>169</v>
      </c>
      <c r="B179" s="97">
        <v>1</v>
      </c>
      <c r="C179" s="98">
        <v>505507</v>
      </c>
      <c r="D179" s="99">
        <v>550901</v>
      </c>
      <c r="E179" s="85" t="s">
        <v>421</v>
      </c>
      <c r="F179" s="10"/>
      <c r="G179" s="10">
        <v>1</v>
      </c>
    </row>
    <row r="180" spans="1:7" ht="38.25">
      <c r="A180" s="97">
        <v>170</v>
      </c>
      <c r="B180" s="97">
        <v>3</v>
      </c>
      <c r="C180" s="98">
        <v>508805</v>
      </c>
      <c r="D180" s="99">
        <v>880501</v>
      </c>
      <c r="E180" s="85" t="s">
        <v>422</v>
      </c>
      <c r="F180" s="10"/>
      <c r="G180" s="101" t="s">
        <v>156</v>
      </c>
    </row>
    <row r="181" spans="1:7">
      <c r="A181" s="97">
        <v>171</v>
      </c>
      <c r="B181" s="97">
        <v>1</v>
      </c>
      <c r="C181" s="98">
        <v>506517</v>
      </c>
      <c r="D181" s="99">
        <v>650201</v>
      </c>
      <c r="E181" s="85" t="s">
        <v>423</v>
      </c>
      <c r="F181" s="10"/>
      <c r="G181" s="10">
        <v>1</v>
      </c>
    </row>
    <row r="182" spans="1:7">
      <c r="A182" s="97">
        <v>172</v>
      </c>
      <c r="B182" s="97">
        <v>1</v>
      </c>
      <c r="C182" s="98">
        <v>506513</v>
      </c>
      <c r="D182" s="99">
        <v>333701</v>
      </c>
      <c r="E182" s="85" t="s">
        <v>424</v>
      </c>
      <c r="F182" s="10"/>
      <c r="G182" s="10">
        <v>1</v>
      </c>
    </row>
    <row r="183" spans="1:7">
      <c r="A183" s="97">
        <v>173</v>
      </c>
      <c r="B183" s="97">
        <v>1</v>
      </c>
      <c r="C183" s="98">
        <v>505113</v>
      </c>
      <c r="D183" s="99">
        <v>511301</v>
      </c>
      <c r="E183" s="85" t="s">
        <v>425</v>
      </c>
      <c r="F183" s="10" t="s">
        <v>463</v>
      </c>
      <c r="G183" s="10">
        <v>1</v>
      </c>
    </row>
    <row r="184" spans="1:7">
      <c r="A184" s="97">
        <v>174</v>
      </c>
      <c r="B184" s="97">
        <v>1</v>
      </c>
      <c r="C184" s="98">
        <v>505506</v>
      </c>
      <c r="D184" s="99">
        <v>550801</v>
      </c>
      <c r="E184" s="85" t="s">
        <v>426</v>
      </c>
      <c r="F184" s="10"/>
      <c r="G184" s="10">
        <v>1</v>
      </c>
    </row>
    <row r="185" spans="1:7" ht="38.25">
      <c r="A185" s="97">
        <v>175</v>
      </c>
      <c r="B185" s="97">
        <v>3</v>
      </c>
      <c r="C185" s="98">
        <v>508804</v>
      </c>
      <c r="D185" s="99">
        <v>880401</v>
      </c>
      <c r="E185" s="85" t="s">
        <v>427</v>
      </c>
      <c r="F185" s="10"/>
      <c r="G185" s="101" t="s">
        <v>156</v>
      </c>
    </row>
    <row r="186" spans="1:7">
      <c r="A186" s="97">
        <v>176</v>
      </c>
      <c r="B186" s="97">
        <v>1</v>
      </c>
      <c r="C186" s="98">
        <v>501915</v>
      </c>
      <c r="D186" s="99">
        <v>191501</v>
      </c>
      <c r="E186" s="85" t="s">
        <v>428</v>
      </c>
      <c r="F186" s="10"/>
      <c r="G186" s="10">
        <v>1</v>
      </c>
    </row>
    <row r="187" spans="1:7" ht="25.5">
      <c r="A187" s="97">
        <v>177</v>
      </c>
      <c r="B187" s="97">
        <v>2</v>
      </c>
      <c r="C187" s="98">
        <v>509110</v>
      </c>
      <c r="D187" s="99">
        <v>911001</v>
      </c>
      <c r="E187" s="85" t="s">
        <v>238</v>
      </c>
      <c r="F187" s="10"/>
      <c r="G187" s="101" t="s">
        <v>666</v>
      </c>
    </row>
    <row r="188" spans="1:7">
      <c r="A188" s="97">
        <v>178</v>
      </c>
      <c r="B188" s="97">
        <v>1</v>
      </c>
      <c r="C188" s="98">
        <v>503006</v>
      </c>
      <c r="D188" s="99">
        <v>300601</v>
      </c>
      <c r="E188" s="85" t="s">
        <v>429</v>
      </c>
      <c r="F188" s="10" t="s">
        <v>463</v>
      </c>
      <c r="G188" s="10">
        <v>1</v>
      </c>
    </row>
    <row r="189" spans="1:7">
      <c r="A189" s="97">
        <v>179</v>
      </c>
      <c r="B189" s="97">
        <v>1</v>
      </c>
      <c r="C189" s="98">
        <v>502010</v>
      </c>
      <c r="D189" s="99">
        <v>201101</v>
      </c>
      <c r="E189" s="85" t="s">
        <v>430</v>
      </c>
      <c r="F189" s="10"/>
      <c r="G189" s="10">
        <v>1</v>
      </c>
    </row>
    <row r="190" spans="1:7">
      <c r="A190" s="97">
        <v>180</v>
      </c>
      <c r="B190" s="97">
        <v>1</v>
      </c>
      <c r="C190" s="98">
        <v>500610</v>
      </c>
      <c r="D190" s="99">
        <v>60901</v>
      </c>
      <c r="E190" s="85" t="s">
        <v>431</v>
      </c>
      <c r="F190" s="10" t="s">
        <v>463</v>
      </c>
      <c r="G190" s="10">
        <v>1</v>
      </c>
    </row>
    <row r="191" spans="1:7">
      <c r="A191" s="97">
        <v>181</v>
      </c>
      <c r="B191" s="97">
        <v>1</v>
      </c>
      <c r="C191" s="98">
        <v>501008</v>
      </c>
      <c r="D191" s="99">
        <v>100801</v>
      </c>
      <c r="E191" s="85" t="s">
        <v>432</v>
      </c>
      <c r="F191" s="10" t="s">
        <v>463</v>
      </c>
      <c r="G191" s="10">
        <v>1</v>
      </c>
    </row>
    <row r="192" spans="1:7">
      <c r="A192" s="97">
        <v>182</v>
      </c>
      <c r="B192" s="97">
        <v>1</v>
      </c>
      <c r="C192" s="98">
        <v>509633</v>
      </c>
      <c r="D192" s="99">
        <v>963301</v>
      </c>
      <c r="E192" s="85" t="s">
        <v>10</v>
      </c>
      <c r="F192" s="10"/>
      <c r="G192" s="10">
        <v>1</v>
      </c>
    </row>
    <row r="193" spans="1:7">
      <c r="A193" s="97">
        <v>183</v>
      </c>
      <c r="B193" s="97">
        <v>1</v>
      </c>
      <c r="C193" s="98">
        <v>503346</v>
      </c>
      <c r="D193" s="99">
        <v>334601</v>
      </c>
      <c r="E193" s="85" t="s">
        <v>433</v>
      </c>
      <c r="F193" s="10" t="s">
        <v>463</v>
      </c>
      <c r="G193" s="10">
        <v>1</v>
      </c>
    </row>
    <row r="194" spans="1:7">
      <c r="A194" s="97">
        <v>184</v>
      </c>
      <c r="B194" s="97">
        <v>1</v>
      </c>
      <c r="C194" s="98">
        <v>509710</v>
      </c>
      <c r="D194" s="99">
        <v>971001</v>
      </c>
      <c r="E194" s="85" t="s">
        <v>434</v>
      </c>
      <c r="F194" s="10" t="s">
        <v>463</v>
      </c>
      <c r="G194" s="10">
        <v>1</v>
      </c>
    </row>
    <row r="195" spans="1:7">
      <c r="A195" s="97">
        <v>185</v>
      </c>
      <c r="B195" s="97">
        <v>1</v>
      </c>
      <c r="C195" s="98">
        <v>509604</v>
      </c>
      <c r="D195" s="99">
        <v>960401</v>
      </c>
      <c r="E195" s="85" t="s">
        <v>435</v>
      </c>
      <c r="F195" s="10"/>
      <c r="G195" s="10">
        <v>1</v>
      </c>
    </row>
    <row r="196" spans="1:7">
      <c r="A196" s="97">
        <v>186</v>
      </c>
      <c r="B196" s="97">
        <v>1</v>
      </c>
      <c r="C196" s="98">
        <v>502819</v>
      </c>
      <c r="D196" s="99">
        <v>282001</v>
      </c>
      <c r="E196" s="85" t="s">
        <v>436</v>
      </c>
      <c r="F196" s="10"/>
      <c r="G196" s="10">
        <v>1</v>
      </c>
    </row>
    <row r="197" spans="1:7" ht="25.5">
      <c r="A197" s="97">
        <v>187</v>
      </c>
      <c r="B197" s="97">
        <v>1</v>
      </c>
      <c r="C197" s="98">
        <v>503111</v>
      </c>
      <c r="D197" s="99">
        <v>311401</v>
      </c>
      <c r="E197" s="85" t="s">
        <v>190</v>
      </c>
      <c r="F197" s="10"/>
      <c r="G197" s="10">
        <v>1</v>
      </c>
    </row>
    <row r="198" spans="1:7" ht="25.5">
      <c r="A198" s="97">
        <v>188</v>
      </c>
      <c r="B198" s="97">
        <v>1</v>
      </c>
      <c r="C198" s="98">
        <v>509402</v>
      </c>
      <c r="D198" s="99">
        <v>940201</v>
      </c>
      <c r="E198" s="85" t="s">
        <v>437</v>
      </c>
      <c r="F198" s="10"/>
      <c r="G198" s="10">
        <v>1</v>
      </c>
    </row>
    <row r="199" spans="1:7" ht="38.25">
      <c r="A199" s="97">
        <v>189</v>
      </c>
      <c r="B199" s="97">
        <v>2</v>
      </c>
      <c r="C199" s="98">
        <v>509907</v>
      </c>
      <c r="D199" s="99">
        <v>990701</v>
      </c>
      <c r="E199" s="85" t="s">
        <v>665</v>
      </c>
      <c r="F199" s="10" t="s">
        <v>142</v>
      </c>
      <c r="G199" s="101" t="s">
        <v>666</v>
      </c>
    </row>
    <row r="200" spans="1:7">
      <c r="A200" s="97">
        <v>190</v>
      </c>
      <c r="B200" s="97">
        <v>1</v>
      </c>
      <c r="C200" s="98">
        <v>504415</v>
      </c>
      <c r="D200" s="99">
        <v>441501</v>
      </c>
      <c r="E200" s="85" t="s">
        <v>438</v>
      </c>
      <c r="F200" s="10" t="s">
        <v>463</v>
      </c>
      <c r="G200" s="10">
        <v>1</v>
      </c>
    </row>
    <row r="201" spans="1:7" ht="25.5">
      <c r="A201" s="97">
        <v>191</v>
      </c>
      <c r="B201" s="97">
        <v>1</v>
      </c>
      <c r="C201" s="98">
        <v>504125</v>
      </c>
      <c r="D201" s="99">
        <v>412501</v>
      </c>
      <c r="E201" s="85" t="s">
        <v>439</v>
      </c>
      <c r="F201" s="10"/>
      <c r="G201" s="10">
        <v>1</v>
      </c>
    </row>
    <row r="202" spans="1:7">
      <c r="A202" s="97">
        <v>192</v>
      </c>
      <c r="B202" s="97">
        <v>1</v>
      </c>
      <c r="C202" s="98">
        <v>503802</v>
      </c>
      <c r="D202" s="99">
        <v>380401</v>
      </c>
      <c r="E202" s="85" t="s">
        <v>214</v>
      </c>
      <c r="F202" s="10"/>
      <c r="G202" s="10">
        <v>1</v>
      </c>
    </row>
    <row r="203" spans="1:7" ht="25.5">
      <c r="A203" s="97">
        <v>193</v>
      </c>
      <c r="B203" s="97">
        <v>1</v>
      </c>
      <c r="C203" s="98">
        <v>502915</v>
      </c>
      <c r="D203" s="99">
        <v>291501</v>
      </c>
      <c r="E203" s="85" t="s">
        <v>440</v>
      </c>
      <c r="F203" s="10" t="s">
        <v>463</v>
      </c>
      <c r="G203" s="10">
        <v>1</v>
      </c>
    </row>
    <row r="204" spans="1:7" ht="38.25">
      <c r="A204" s="97">
        <v>194</v>
      </c>
      <c r="B204" s="97">
        <v>2</v>
      </c>
      <c r="C204" s="98">
        <v>509903</v>
      </c>
      <c r="D204" s="99">
        <v>990301</v>
      </c>
      <c r="E204" s="85" t="s">
        <v>13</v>
      </c>
      <c r="F204" s="10" t="s">
        <v>142</v>
      </c>
      <c r="G204" s="101" t="s">
        <v>666</v>
      </c>
    </row>
    <row r="205" spans="1:7">
      <c r="A205" s="97">
        <v>195</v>
      </c>
      <c r="B205" s="97">
        <v>1</v>
      </c>
      <c r="C205" s="98">
        <v>501408</v>
      </c>
      <c r="D205" s="99">
        <v>140801</v>
      </c>
      <c r="E205" s="85" t="s">
        <v>441</v>
      </c>
      <c r="F205" s="10"/>
      <c r="G205" s="10">
        <v>1</v>
      </c>
    </row>
    <row r="206" spans="1:7">
      <c r="A206" s="97">
        <v>196</v>
      </c>
      <c r="B206" s="97">
        <v>1</v>
      </c>
      <c r="C206" s="98">
        <v>503803</v>
      </c>
      <c r="D206" s="99">
        <v>380501</v>
      </c>
      <c r="E206" s="85" t="s">
        <v>442</v>
      </c>
      <c r="F206" s="10"/>
      <c r="G206" s="10">
        <v>1</v>
      </c>
    </row>
    <row r="207" spans="1:7" ht="25.5">
      <c r="A207" s="97">
        <v>197</v>
      </c>
      <c r="B207" s="97">
        <v>2</v>
      </c>
      <c r="C207" s="98">
        <v>503614</v>
      </c>
      <c r="D207" s="99">
        <v>361701</v>
      </c>
      <c r="E207" s="85" t="s">
        <v>211</v>
      </c>
      <c r="F207" s="10"/>
      <c r="G207" s="101" t="s">
        <v>165</v>
      </c>
    </row>
    <row r="208" spans="1:7">
      <c r="A208" s="97">
        <v>198</v>
      </c>
      <c r="B208" s="97">
        <v>1</v>
      </c>
      <c r="C208" s="98">
        <v>500316</v>
      </c>
      <c r="D208" s="99">
        <v>31601</v>
      </c>
      <c r="E208" s="85" t="s">
        <v>443</v>
      </c>
      <c r="F208" s="10" t="s">
        <v>463</v>
      </c>
      <c r="G208" s="10">
        <v>1</v>
      </c>
    </row>
    <row r="209" spans="1:7" ht="25.5">
      <c r="A209" s="97">
        <v>199</v>
      </c>
      <c r="B209" s="97">
        <v>2</v>
      </c>
      <c r="C209" s="98">
        <v>505426</v>
      </c>
      <c r="D209" s="99">
        <v>542601</v>
      </c>
      <c r="E209" s="85" t="s">
        <v>127</v>
      </c>
      <c r="F209" s="10"/>
      <c r="G209" s="101" t="s">
        <v>165</v>
      </c>
    </row>
    <row r="210" spans="1:7">
      <c r="A210" s="97">
        <v>200</v>
      </c>
      <c r="B210" s="97">
        <v>1</v>
      </c>
      <c r="C210" s="98">
        <v>509750</v>
      </c>
      <c r="D210" s="99">
        <v>975001</v>
      </c>
      <c r="E210" s="85" t="s">
        <v>444</v>
      </c>
      <c r="F210" s="10" t="s">
        <v>463</v>
      </c>
      <c r="G210" s="10">
        <v>1</v>
      </c>
    </row>
    <row r="211" spans="1:7" ht="38.25">
      <c r="A211" s="97">
        <v>201</v>
      </c>
      <c r="B211" s="97">
        <v>3</v>
      </c>
      <c r="C211" s="98">
        <v>508908</v>
      </c>
      <c r="D211" s="99">
        <v>890901</v>
      </c>
      <c r="E211" s="85" t="s">
        <v>8</v>
      </c>
      <c r="F211" s="10"/>
      <c r="G211" s="101" t="s">
        <v>156</v>
      </c>
    </row>
    <row r="212" spans="1:7" ht="25.5">
      <c r="A212" s="97">
        <v>202</v>
      </c>
      <c r="B212" s="97">
        <v>1</v>
      </c>
      <c r="C212" s="98">
        <v>503619</v>
      </c>
      <c r="D212" s="99">
        <v>362201</v>
      </c>
      <c r="E212" s="85" t="s">
        <v>445</v>
      </c>
      <c r="F212" s="10"/>
      <c r="G212" s="10">
        <v>1</v>
      </c>
    </row>
    <row r="213" spans="1:7">
      <c r="A213" s="97">
        <v>203</v>
      </c>
      <c r="B213" s="97">
        <v>1</v>
      </c>
      <c r="C213" s="98">
        <v>504704</v>
      </c>
      <c r="D213" s="99">
        <v>470108</v>
      </c>
      <c r="E213" s="85" t="s">
        <v>446</v>
      </c>
      <c r="F213" s="10"/>
      <c r="G213" s="10">
        <v>1</v>
      </c>
    </row>
    <row r="214" spans="1:7" ht="25.5">
      <c r="A214" s="97">
        <v>204</v>
      </c>
      <c r="B214" s="97">
        <v>1</v>
      </c>
      <c r="C214" s="98">
        <v>509745</v>
      </c>
      <c r="D214" s="99">
        <v>974501</v>
      </c>
      <c r="E214" s="85" t="s">
        <v>261</v>
      </c>
      <c r="F214" s="10" t="s">
        <v>463</v>
      </c>
      <c r="G214" s="10">
        <v>1</v>
      </c>
    </row>
    <row r="215" spans="1:7" ht="38.25">
      <c r="A215" s="97">
        <v>205</v>
      </c>
      <c r="B215" s="97">
        <v>2</v>
      </c>
      <c r="C215" s="98">
        <v>509913</v>
      </c>
      <c r="D215" s="99">
        <v>991301</v>
      </c>
      <c r="E215" s="85" t="s">
        <v>447</v>
      </c>
      <c r="F215" s="10" t="s">
        <v>142</v>
      </c>
      <c r="G215" s="101" t="s">
        <v>666</v>
      </c>
    </row>
    <row r="216" spans="1:7">
      <c r="A216" s="97">
        <v>206</v>
      </c>
      <c r="B216" s="97">
        <v>1</v>
      </c>
      <c r="C216" s="98">
        <v>509605</v>
      </c>
      <c r="D216" s="99">
        <v>960501</v>
      </c>
      <c r="E216" s="85" t="s">
        <v>448</v>
      </c>
      <c r="F216" s="10" t="s">
        <v>463</v>
      </c>
      <c r="G216" s="10">
        <v>1</v>
      </c>
    </row>
    <row r="217" spans="1:7" ht="38.25">
      <c r="A217" s="97">
        <v>207</v>
      </c>
      <c r="B217" s="97">
        <v>2</v>
      </c>
      <c r="C217" s="98">
        <v>506202</v>
      </c>
      <c r="D217" s="99">
        <v>260401</v>
      </c>
      <c r="E217" s="85" t="s">
        <v>181</v>
      </c>
      <c r="F217" s="10"/>
      <c r="G217" s="101" t="s">
        <v>165</v>
      </c>
    </row>
    <row r="218" spans="1:7" ht="25.5">
      <c r="A218" s="97">
        <v>208</v>
      </c>
      <c r="B218" s="97">
        <v>1</v>
      </c>
      <c r="C218" s="98">
        <v>500814</v>
      </c>
      <c r="D218" s="99">
        <v>81401</v>
      </c>
      <c r="E218" s="85" t="s">
        <v>449</v>
      </c>
      <c r="F218" s="10" t="s">
        <v>463</v>
      </c>
      <c r="G218" s="10">
        <v>1</v>
      </c>
    </row>
    <row r="219" spans="1:7">
      <c r="A219" s="97">
        <v>209</v>
      </c>
      <c r="B219" s="97">
        <v>1</v>
      </c>
      <c r="C219" s="98">
        <v>502126</v>
      </c>
      <c r="D219" s="99">
        <v>212601</v>
      </c>
      <c r="E219" s="85" t="s">
        <v>450</v>
      </c>
      <c r="F219" s="10" t="s">
        <v>463</v>
      </c>
      <c r="G219" s="10">
        <v>1</v>
      </c>
    </row>
    <row r="220" spans="1:7">
      <c r="A220" s="97">
        <v>210</v>
      </c>
      <c r="B220" s="97">
        <v>1</v>
      </c>
      <c r="C220" s="98">
        <v>503117</v>
      </c>
      <c r="D220" s="99">
        <v>312001</v>
      </c>
      <c r="E220" s="85" t="s">
        <v>451</v>
      </c>
      <c r="F220" s="10"/>
      <c r="G220" s="101" t="s">
        <v>164</v>
      </c>
    </row>
    <row r="221" spans="1:7">
      <c r="A221" s="97">
        <v>211</v>
      </c>
      <c r="B221" s="97">
        <v>1</v>
      </c>
      <c r="C221" s="98">
        <v>501303</v>
      </c>
      <c r="D221" s="99">
        <v>130301</v>
      </c>
      <c r="E221" s="85" t="s">
        <v>452</v>
      </c>
      <c r="F221" s="10" t="s">
        <v>463</v>
      </c>
      <c r="G221" s="10">
        <v>1</v>
      </c>
    </row>
    <row r="222" spans="1:7" ht="25.5">
      <c r="A222" s="97">
        <v>212</v>
      </c>
      <c r="B222" s="97">
        <v>2</v>
      </c>
      <c r="C222" s="98">
        <v>501914</v>
      </c>
      <c r="D222" s="99">
        <v>191401</v>
      </c>
      <c r="E222" s="85" t="s">
        <v>126</v>
      </c>
      <c r="F222" s="10"/>
      <c r="G222" s="101" t="s">
        <v>165</v>
      </c>
    </row>
    <row r="223" spans="1:7" ht="25.5">
      <c r="A223" s="97">
        <v>213</v>
      </c>
      <c r="B223" s="97">
        <v>1</v>
      </c>
      <c r="C223" s="98">
        <v>502823</v>
      </c>
      <c r="D223" s="99">
        <v>282301</v>
      </c>
      <c r="E223" s="85" t="s">
        <v>453</v>
      </c>
      <c r="F223" s="10" t="s">
        <v>463</v>
      </c>
      <c r="G223" s="10">
        <v>1</v>
      </c>
    </row>
    <row r="224" spans="1:7" ht="38.25">
      <c r="A224" s="97">
        <v>214</v>
      </c>
      <c r="B224" s="97">
        <v>3</v>
      </c>
      <c r="C224" s="98">
        <v>508904</v>
      </c>
      <c r="D224" s="99">
        <v>890501</v>
      </c>
      <c r="E224" s="85" t="s">
        <v>7</v>
      </c>
      <c r="F224" s="10"/>
      <c r="G224" s="101" t="s">
        <v>156</v>
      </c>
    </row>
    <row r="225" spans="1:7">
      <c r="A225" s="97">
        <v>215</v>
      </c>
      <c r="B225" s="97">
        <v>1</v>
      </c>
      <c r="C225" s="98">
        <v>501302</v>
      </c>
      <c r="D225" s="99">
        <v>130201</v>
      </c>
      <c r="E225" s="85" t="s">
        <v>454</v>
      </c>
      <c r="F225" s="10"/>
      <c r="G225" s="101" t="s">
        <v>164</v>
      </c>
    </row>
    <row r="226" spans="1:7">
      <c r="A226" s="97">
        <v>216</v>
      </c>
      <c r="B226" s="97">
        <v>1</v>
      </c>
      <c r="C226" s="98">
        <v>500307</v>
      </c>
      <c r="D226" s="99">
        <v>31501</v>
      </c>
      <c r="E226" s="85" t="s">
        <v>455</v>
      </c>
      <c r="F226" s="10" t="s">
        <v>463</v>
      </c>
      <c r="G226" s="10">
        <v>1</v>
      </c>
    </row>
    <row r="227" spans="1:7">
      <c r="A227" s="97">
        <v>217</v>
      </c>
      <c r="B227" s="97">
        <v>1</v>
      </c>
      <c r="C227" s="98">
        <v>502302</v>
      </c>
      <c r="D227" s="99">
        <v>230201</v>
      </c>
      <c r="E227" s="85" t="s">
        <v>456</v>
      </c>
      <c r="F227" s="10"/>
      <c r="G227" s="101" t="s">
        <v>164</v>
      </c>
    </row>
    <row r="228" spans="1:7" ht="25.5">
      <c r="A228" s="97">
        <v>218</v>
      </c>
      <c r="B228" s="97">
        <v>2</v>
      </c>
      <c r="C228" s="98">
        <v>503601</v>
      </c>
      <c r="D228" s="99">
        <v>360101</v>
      </c>
      <c r="E228" s="85" t="s">
        <v>5</v>
      </c>
      <c r="F228" s="10"/>
      <c r="G228" s="101" t="s">
        <v>165</v>
      </c>
    </row>
    <row r="229" spans="1:7" ht="25.5">
      <c r="A229" s="97">
        <v>219</v>
      </c>
      <c r="B229" s="97">
        <v>1</v>
      </c>
      <c r="C229" s="98">
        <v>506305</v>
      </c>
      <c r="D229" s="99">
        <v>190601</v>
      </c>
      <c r="E229" s="85" t="s">
        <v>457</v>
      </c>
      <c r="F229" s="10"/>
      <c r="G229" s="101" t="s">
        <v>164</v>
      </c>
    </row>
    <row r="230" spans="1:7" ht="25.5">
      <c r="A230" s="97">
        <v>220</v>
      </c>
      <c r="B230" s="97">
        <v>2</v>
      </c>
      <c r="C230" s="98">
        <v>502604</v>
      </c>
      <c r="D230" s="99">
        <v>261701</v>
      </c>
      <c r="E230" s="85" t="s">
        <v>458</v>
      </c>
      <c r="F230" s="10"/>
      <c r="G230" s="101" t="s">
        <v>165</v>
      </c>
    </row>
    <row r="231" spans="1:7" ht="25.5">
      <c r="A231" s="97">
        <v>221</v>
      </c>
      <c r="B231" s="97">
        <v>1</v>
      </c>
      <c r="C231" s="98">
        <v>500609</v>
      </c>
      <c r="D231" s="99">
        <v>60801</v>
      </c>
      <c r="E231" s="85" t="s">
        <v>459</v>
      </c>
      <c r="F231" s="10" t="s">
        <v>463</v>
      </c>
      <c r="G231" s="10">
        <v>1</v>
      </c>
    </row>
    <row r="232" spans="1:7">
      <c r="A232" s="97">
        <v>222</v>
      </c>
      <c r="B232" s="97">
        <v>2</v>
      </c>
      <c r="C232" s="98">
        <v>509606</v>
      </c>
      <c r="D232" s="99">
        <v>960601</v>
      </c>
      <c r="E232" s="85" t="s">
        <v>112</v>
      </c>
      <c r="F232" s="10" t="s">
        <v>463</v>
      </c>
      <c r="G232" s="101" t="s">
        <v>165</v>
      </c>
    </row>
    <row r="233" spans="1:7" ht="25.5">
      <c r="A233" s="97">
        <v>223</v>
      </c>
      <c r="B233" s="97">
        <v>1</v>
      </c>
      <c r="C233" s="98">
        <v>501505</v>
      </c>
      <c r="D233" s="99">
        <v>150601</v>
      </c>
      <c r="E233" s="85" t="s">
        <v>460</v>
      </c>
      <c r="F233" s="10"/>
      <c r="G233" s="101" t="s">
        <v>164</v>
      </c>
    </row>
    <row r="234" spans="1:7" ht="38.25">
      <c r="A234" s="97">
        <v>224</v>
      </c>
      <c r="B234" s="97">
        <v>3</v>
      </c>
      <c r="C234" s="98">
        <v>509901</v>
      </c>
      <c r="D234" s="99">
        <v>990101</v>
      </c>
      <c r="E234" s="85" t="s">
        <v>461</v>
      </c>
      <c r="F234" s="10" t="s">
        <v>142</v>
      </c>
      <c r="G234" s="101" t="s">
        <v>156</v>
      </c>
    </row>
    <row r="235" spans="1:7" ht="25.5">
      <c r="A235" s="97">
        <v>225</v>
      </c>
      <c r="B235" s="97">
        <v>1</v>
      </c>
      <c r="C235" s="98">
        <v>503811</v>
      </c>
      <c r="D235" s="99">
        <v>381101</v>
      </c>
      <c r="E235" s="85" t="s">
        <v>217</v>
      </c>
      <c r="F235" s="10" t="s">
        <v>463</v>
      </c>
      <c r="G235" s="10">
        <v>1</v>
      </c>
    </row>
    <row r="236" spans="1:7" ht="25.5">
      <c r="A236" s="97">
        <v>226</v>
      </c>
      <c r="B236" s="97">
        <v>3</v>
      </c>
      <c r="C236" s="98">
        <v>509909</v>
      </c>
      <c r="D236" s="99">
        <v>990901</v>
      </c>
      <c r="E236" s="85" t="s">
        <v>462</v>
      </c>
      <c r="F236" s="10" t="s">
        <v>142</v>
      </c>
      <c r="G236" s="101" t="s">
        <v>156</v>
      </c>
    </row>
    <row r="237" spans="1:7">
      <c r="A237" s="97">
        <v>227</v>
      </c>
      <c r="B237" s="97">
        <v>1</v>
      </c>
      <c r="C237" s="98">
        <v>509639</v>
      </c>
      <c r="D237" s="99">
        <v>963901</v>
      </c>
      <c r="E237" s="85" t="s">
        <v>160</v>
      </c>
      <c r="F237" s="10" t="s">
        <v>463</v>
      </c>
      <c r="G237" s="10">
        <v>1</v>
      </c>
    </row>
    <row r="238" spans="1:7">
      <c r="A238" s="97">
        <v>228</v>
      </c>
      <c r="B238" s="97">
        <v>2</v>
      </c>
      <c r="C238" s="98">
        <v>500116</v>
      </c>
      <c r="D238" s="99">
        <v>11501</v>
      </c>
      <c r="E238" s="85" t="s">
        <v>166</v>
      </c>
      <c r="F238" s="10" t="s">
        <v>463</v>
      </c>
      <c r="G238" s="10" t="s">
        <v>165</v>
      </c>
    </row>
    <row r="239" spans="1:7" ht="25.5">
      <c r="A239" s="97">
        <v>229</v>
      </c>
      <c r="B239" s="97">
        <v>1</v>
      </c>
      <c r="C239" s="20">
        <v>504203</v>
      </c>
      <c r="D239" s="121">
        <v>420301</v>
      </c>
      <c r="E239" s="122" t="s">
        <v>1252</v>
      </c>
      <c r="F239" s="123"/>
      <c r="G239" s="10">
        <v>1</v>
      </c>
    </row>
    <row r="240" spans="1:7">
      <c r="A240" s="97">
        <v>230</v>
      </c>
      <c r="B240" s="97">
        <v>1</v>
      </c>
      <c r="C240" s="20" t="s">
        <v>1251</v>
      </c>
      <c r="D240" s="121" t="s">
        <v>1253</v>
      </c>
      <c r="E240" s="122" t="s">
        <v>1254</v>
      </c>
      <c r="F240" s="123"/>
      <c r="G240" s="10">
        <v>1</v>
      </c>
    </row>
  </sheetData>
  <autoFilter ref="A10:H240"/>
  <mergeCells count="4">
    <mergeCell ref="A9:G9"/>
    <mergeCell ref="F1:G1"/>
    <mergeCell ref="D2:G2"/>
    <mergeCell ref="D3:G3"/>
  </mergeCells>
  <conditionalFormatting sqref="D4:D8 D10">
    <cfRule type="duplicateValues" dxfId="35" priority="44"/>
    <cfRule type="duplicateValues" dxfId="34" priority="52"/>
  </conditionalFormatting>
  <conditionalFormatting sqref="D4:D8 D10">
    <cfRule type="duplicateValues" dxfId="33" priority="45"/>
  </conditionalFormatting>
  <conditionalFormatting sqref="D238">
    <cfRule type="duplicateValues" dxfId="32" priority="5"/>
  </conditionalFormatting>
  <conditionalFormatting sqref="D241:D1048576">
    <cfRule type="duplicateValues" dxfId="31" priority="63"/>
    <cfRule type="duplicateValues" dxfId="30" priority="64"/>
  </conditionalFormatting>
  <conditionalFormatting sqref="D241:D1048576">
    <cfRule type="duplicateValues" dxfId="29" priority="67"/>
  </conditionalFormatting>
  <conditionalFormatting sqref="C241:C1048576 C4:C238">
    <cfRule type="duplicateValues" dxfId="28" priority="3"/>
  </conditionalFormatting>
  <conditionalFormatting sqref="C4:C1048576">
    <cfRule type="duplicateValues" dxfId="27" priority="1"/>
  </conditionalFormatting>
  <pageMargins left="0.70866141732283472" right="0.27559055118110237" top="0.39370078740157483" bottom="0.39370078740157483" header="0.31496062992125984" footer="0.31496062992125984"/>
  <pageSetup paperSize="9" scale="56" fitToHeight="0" orientation="portrait" verticalDpi="180" r:id="rId1"/>
  <headerFooter>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61"/>
  <sheetViews>
    <sheetView workbookViewId="0">
      <selection activeCell="D1" sqref="D1"/>
    </sheetView>
  </sheetViews>
  <sheetFormatPr defaultRowHeight="15"/>
  <cols>
    <col min="1" max="1" width="13.42578125" customWidth="1"/>
    <col min="2" max="2" width="76.7109375" customWidth="1"/>
    <col min="3" max="3" width="16.42578125" customWidth="1"/>
    <col min="4" max="4" width="20.5703125" style="189" customWidth="1"/>
  </cols>
  <sheetData>
    <row r="1" spans="1:5" s="4" customFormat="1" ht="15" customHeight="1">
      <c r="A1" s="132"/>
      <c r="B1" s="37"/>
      <c r="C1" s="133"/>
      <c r="D1" s="130" t="s">
        <v>2038</v>
      </c>
      <c r="E1" s="133"/>
    </row>
    <row r="2" spans="1:5" s="4" customFormat="1" ht="18.75" customHeight="1">
      <c r="A2" s="134"/>
      <c r="B2" s="134"/>
      <c r="C2" s="466" t="s">
        <v>1307</v>
      </c>
      <c r="D2" s="466"/>
      <c r="E2" s="134"/>
    </row>
    <row r="3" spans="1:5" s="4" customFormat="1" ht="74.25" customHeight="1">
      <c r="A3" s="134"/>
      <c r="B3" s="134"/>
      <c r="C3" s="466" t="s">
        <v>3155</v>
      </c>
      <c r="D3" s="466"/>
      <c r="E3" s="134"/>
    </row>
    <row r="4" spans="1:5" s="135" customFormat="1" ht="12.75">
      <c r="A4" s="137"/>
      <c r="B4" s="137"/>
      <c r="C4" s="137"/>
      <c r="D4" s="138"/>
    </row>
    <row r="5" spans="1:5" s="135" customFormat="1">
      <c r="A5" s="174"/>
      <c r="B5" s="137"/>
      <c r="C5" s="137"/>
      <c r="D5" s="175" t="s">
        <v>1426</v>
      </c>
    </row>
    <row r="6" spans="1:5" s="135" customFormat="1" ht="12.75" customHeight="1">
      <c r="A6" s="174"/>
      <c r="B6" s="137"/>
      <c r="C6" s="137"/>
      <c r="D6" s="175" t="s">
        <v>18</v>
      </c>
    </row>
    <row r="7" spans="1:5" s="135" customFormat="1" ht="12.75" customHeight="1">
      <c r="A7" s="174"/>
      <c r="B7" s="137"/>
      <c r="C7" s="137"/>
      <c r="D7" s="175" t="s">
        <v>154</v>
      </c>
    </row>
    <row r="8" spans="1:5" s="135" customFormat="1" ht="12.75" customHeight="1">
      <c r="A8" s="140"/>
      <c r="B8" s="137"/>
      <c r="C8" s="137"/>
      <c r="D8" s="175" t="s">
        <v>1313</v>
      </c>
    </row>
    <row r="11" spans="1:5" s="135" customFormat="1" ht="39" customHeight="1">
      <c r="A11" s="549" t="s">
        <v>1427</v>
      </c>
      <c r="B11" s="549"/>
      <c r="C11" s="549"/>
      <c r="D11" s="549"/>
    </row>
    <row r="12" spans="1:5" s="135" customFormat="1" ht="12.75" customHeight="1">
      <c r="A12" s="176"/>
      <c r="B12" s="176"/>
      <c r="C12" s="176"/>
      <c r="D12" s="141" t="s">
        <v>1316</v>
      </c>
    </row>
    <row r="13" spans="1:5" s="135" customFormat="1" ht="24.75" customHeight="1">
      <c r="A13" s="532" t="s">
        <v>1317</v>
      </c>
      <c r="B13" s="533" t="s">
        <v>1318</v>
      </c>
      <c r="C13" s="532" t="s">
        <v>1428</v>
      </c>
      <c r="D13" s="534" t="s">
        <v>1319</v>
      </c>
    </row>
    <row r="14" spans="1:5" s="135" customFormat="1" ht="42" customHeight="1">
      <c r="A14" s="532"/>
      <c r="B14" s="533"/>
      <c r="C14" s="532"/>
      <c r="D14" s="534"/>
    </row>
    <row r="15" spans="1:5" s="135" customFormat="1" ht="12.75">
      <c r="A15" s="156" t="s">
        <v>1429</v>
      </c>
      <c r="B15" s="146" t="s">
        <v>1430</v>
      </c>
      <c r="C15" s="177"/>
      <c r="D15" s="550">
        <v>1354</v>
      </c>
    </row>
    <row r="16" spans="1:5" s="135" customFormat="1" ht="12.75">
      <c r="A16" s="156" t="s">
        <v>1431</v>
      </c>
      <c r="B16" s="145" t="s">
        <v>1432</v>
      </c>
      <c r="C16" s="177">
        <v>1</v>
      </c>
      <c r="D16" s="551"/>
    </row>
    <row r="17" spans="1:8" s="135" customFormat="1" ht="12.75">
      <c r="A17" s="178" t="s">
        <v>1433</v>
      </c>
      <c r="B17" s="179" t="s">
        <v>1434</v>
      </c>
      <c r="C17" s="177">
        <v>1</v>
      </c>
      <c r="D17" s="551"/>
    </row>
    <row r="18" spans="1:8" s="135" customFormat="1" ht="12.75">
      <c r="A18" s="157" t="s">
        <v>1435</v>
      </c>
      <c r="B18" s="145" t="s">
        <v>1436</v>
      </c>
      <c r="C18" s="177">
        <v>1</v>
      </c>
      <c r="D18" s="552"/>
    </row>
    <row r="19" spans="1:8" s="3" customFormat="1" ht="19.5" customHeight="1">
      <c r="A19" s="156" t="s">
        <v>1437</v>
      </c>
      <c r="B19" s="146" t="s">
        <v>1438</v>
      </c>
      <c r="C19" s="157"/>
      <c r="D19" s="553">
        <v>3448</v>
      </c>
    </row>
    <row r="20" spans="1:8">
      <c r="A20" s="178" t="s">
        <v>1439</v>
      </c>
      <c r="B20" s="179" t="s">
        <v>1440</v>
      </c>
      <c r="C20" s="178">
        <v>1</v>
      </c>
      <c r="D20" s="553"/>
    </row>
    <row r="21" spans="1:8">
      <c r="A21" s="178" t="s">
        <v>1441</v>
      </c>
      <c r="B21" s="179" t="s">
        <v>1442</v>
      </c>
      <c r="C21" s="178">
        <v>1</v>
      </c>
      <c r="D21" s="553"/>
    </row>
    <row r="22" spans="1:8">
      <c r="A22" s="178" t="s">
        <v>1443</v>
      </c>
      <c r="B22" s="179" t="s">
        <v>1444</v>
      </c>
      <c r="C22" s="178">
        <v>1</v>
      </c>
      <c r="D22" s="553"/>
    </row>
    <row r="23" spans="1:8">
      <c r="A23" s="178" t="s">
        <v>1445</v>
      </c>
      <c r="B23" s="179" t="s">
        <v>1446</v>
      </c>
      <c r="C23" s="178">
        <v>1</v>
      </c>
      <c r="D23" s="553"/>
    </row>
    <row r="24" spans="1:8">
      <c r="A24" s="178" t="s">
        <v>1433</v>
      </c>
      <c r="B24" s="179" t="s">
        <v>1434</v>
      </c>
      <c r="C24" s="178">
        <v>1</v>
      </c>
      <c r="D24" s="553"/>
      <c r="H24" s="180"/>
    </row>
    <row r="25" spans="1:8">
      <c r="A25" s="178" t="s">
        <v>1447</v>
      </c>
      <c r="B25" s="181" t="s">
        <v>1448</v>
      </c>
      <c r="C25" s="178">
        <v>1</v>
      </c>
      <c r="D25" s="553"/>
      <c r="H25" s="180"/>
    </row>
    <row r="26" spans="1:8">
      <c r="A26" s="178" t="s">
        <v>1449</v>
      </c>
      <c r="B26" s="179" t="s">
        <v>1450</v>
      </c>
      <c r="C26" s="178">
        <v>1</v>
      </c>
      <c r="D26" s="553"/>
      <c r="H26" s="180"/>
    </row>
    <row r="27" spans="1:8">
      <c r="A27" s="178" t="s">
        <v>1451</v>
      </c>
      <c r="B27" s="179" t="s">
        <v>1452</v>
      </c>
      <c r="C27" s="178">
        <v>1</v>
      </c>
      <c r="D27" s="553"/>
      <c r="H27" s="180"/>
    </row>
    <row r="28" spans="1:8">
      <c r="A28" s="178" t="s">
        <v>1453</v>
      </c>
      <c r="B28" s="179" t="s">
        <v>1454</v>
      </c>
      <c r="C28" s="178">
        <v>1</v>
      </c>
      <c r="D28" s="553"/>
      <c r="H28" s="180"/>
    </row>
    <row r="29" spans="1:8" s="3" customFormat="1">
      <c r="A29" s="156" t="s">
        <v>1455</v>
      </c>
      <c r="B29" s="146" t="s">
        <v>1456</v>
      </c>
      <c r="C29" s="157"/>
      <c r="D29" s="553">
        <v>3847</v>
      </c>
      <c r="H29" s="182"/>
    </row>
    <row r="30" spans="1:8">
      <c r="A30" s="178" t="s">
        <v>1439</v>
      </c>
      <c r="B30" s="179" t="s">
        <v>1440</v>
      </c>
      <c r="C30" s="178">
        <v>1</v>
      </c>
      <c r="D30" s="553"/>
      <c r="H30" s="180"/>
    </row>
    <row r="31" spans="1:8">
      <c r="A31" s="178" t="s">
        <v>1441</v>
      </c>
      <c r="B31" s="179" t="s">
        <v>1442</v>
      </c>
      <c r="C31" s="178">
        <v>1</v>
      </c>
      <c r="D31" s="553"/>
      <c r="H31" s="180"/>
    </row>
    <row r="32" spans="1:8">
      <c r="A32" s="178" t="s">
        <v>1443</v>
      </c>
      <c r="B32" s="179" t="s">
        <v>1444</v>
      </c>
      <c r="C32" s="178">
        <v>1</v>
      </c>
      <c r="D32" s="553"/>
      <c r="H32" s="180"/>
    </row>
    <row r="33" spans="1:8">
      <c r="A33" s="178" t="s">
        <v>1445</v>
      </c>
      <c r="B33" s="179" t="s">
        <v>1446</v>
      </c>
      <c r="C33" s="178">
        <v>1</v>
      </c>
      <c r="D33" s="553"/>
      <c r="H33" s="180"/>
    </row>
    <row r="34" spans="1:8">
      <c r="A34" s="178" t="s">
        <v>1433</v>
      </c>
      <c r="B34" s="179" t="s">
        <v>1434</v>
      </c>
      <c r="C34" s="178">
        <v>1</v>
      </c>
      <c r="D34" s="553"/>
    </row>
    <row r="35" spans="1:8">
      <c r="A35" s="178" t="s">
        <v>1447</v>
      </c>
      <c r="B35" s="181" t="s">
        <v>1448</v>
      </c>
      <c r="C35" s="178">
        <v>1</v>
      </c>
      <c r="D35" s="553"/>
    </row>
    <row r="36" spans="1:8">
      <c r="A36" s="178" t="s">
        <v>1414</v>
      </c>
      <c r="B36" s="179" t="s">
        <v>1415</v>
      </c>
      <c r="C36" s="178">
        <v>1</v>
      </c>
      <c r="D36" s="553"/>
    </row>
    <row r="37" spans="1:8">
      <c r="A37" s="178" t="s">
        <v>1449</v>
      </c>
      <c r="B37" s="179" t="s">
        <v>1450</v>
      </c>
      <c r="C37" s="178">
        <v>1</v>
      </c>
      <c r="D37" s="553"/>
    </row>
    <row r="38" spans="1:8">
      <c r="A38" s="178" t="s">
        <v>1451</v>
      </c>
      <c r="B38" s="179" t="s">
        <v>1452</v>
      </c>
      <c r="C38" s="178">
        <v>1</v>
      </c>
      <c r="D38" s="553"/>
    </row>
    <row r="39" spans="1:8">
      <c r="A39" s="178" t="s">
        <v>1453</v>
      </c>
      <c r="B39" s="179" t="s">
        <v>1454</v>
      </c>
      <c r="C39" s="178">
        <v>1</v>
      </c>
      <c r="D39" s="553"/>
    </row>
    <row r="40" spans="1:8" s="3" customFormat="1" ht="25.5">
      <c r="A40" s="156" t="s">
        <v>1457</v>
      </c>
      <c r="B40" s="146" t="s">
        <v>1458</v>
      </c>
      <c r="C40" s="157"/>
      <c r="D40" s="183">
        <v>992</v>
      </c>
    </row>
    <row r="41" spans="1:8" s="3" customFormat="1" ht="25.5">
      <c r="A41" s="156" t="s">
        <v>1459</v>
      </c>
      <c r="B41" s="146" t="s">
        <v>1460</v>
      </c>
      <c r="C41" s="157"/>
      <c r="D41" s="183">
        <v>853</v>
      </c>
    </row>
    <row r="42" spans="1:8" s="3" customFormat="1">
      <c r="A42" s="156" t="s">
        <v>1461</v>
      </c>
      <c r="B42" s="146" t="s">
        <v>1462</v>
      </c>
      <c r="C42" s="157"/>
      <c r="D42" s="183">
        <v>251</v>
      </c>
    </row>
    <row r="43" spans="1:8" s="184" customFormat="1">
      <c r="A43" s="156" t="s">
        <v>1463</v>
      </c>
      <c r="B43" s="146" t="s">
        <v>1464</v>
      </c>
      <c r="C43" s="157"/>
      <c r="D43" s="183">
        <v>1849</v>
      </c>
    </row>
    <row r="44" spans="1:8" ht="25.5">
      <c r="A44" s="172" t="s">
        <v>1465</v>
      </c>
      <c r="B44" s="169" t="s">
        <v>1466</v>
      </c>
      <c r="C44" s="170"/>
      <c r="D44" s="553">
        <v>2597</v>
      </c>
    </row>
    <row r="45" spans="1:8">
      <c r="A45" s="146" t="s">
        <v>1467</v>
      </c>
      <c r="B45" s="146" t="s">
        <v>1468</v>
      </c>
      <c r="C45" s="157">
        <v>1</v>
      </c>
      <c r="D45" s="553"/>
    </row>
    <row r="46" spans="1:8">
      <c r="A46" s="146" t="s">
        <v>1469</v>
      </c>
      <c r="B46" s="146" t="s">
        <v>1470</v>
      </c>
      <c r="C46" s="157">
        <v>1</v>
      </c>
      <c r="D46" s="553"/>
    </row>
    <row r="47" spans="1:8">
      <c r="A47" s="146" t="s">
        <v>1400</v>
      </c>
      <c r="B47" s="146" t="s">
        <v>1401</v>
      </c>
      <c r="C47" s="157">
        <v>0.5</v>
      </c>
      <c r="D47" s="553"/>
    </row>
    <row r="48" spans="1:8" ht="31.5" customHeight="1">
      <c r="A48" s="146" t="s">
        <v>1398</v>
      </c>
      <c r="B48" s="146" t="s">
        <v>1399</v>
      </c>
      <c r="C48" s="157">
        <v>0.5</v>
      </c>
      <c r="D48" s="553"/>
    </row>
    <row r="49" spans="1:11">
      <c r="A49" s="146" t="s">
        <v>1471</v>
      </c>
      <c r="B49" s="146" t="s">
        <v>1472</v>
      </c>
      <c r="C49" s="157">
        <v>1</v>
      </c>
      <c r="D49" s="553"/>
    </row>
    <row r="50" spans="1:11" ht="20.25" customHeight="1">
      <c r="A50" s="170" t="s">
        <v>1473</v>
      </c>
      <c r="B50" s="169" t="s">
        <v>1474</v>
      </c>
      <c r="C50" s="170"/>
      <c r="D50" s="547">
        <v>1558</v>
      </c>
    </row>
    <row r="51" spans="1:11" s="3" customFormat="1" ht="15.75" customHeight="1">
      <c r="A51" s="185" t="s">
        <v>1467</v>
      </c>
      <c r="B51" s="185" t="s">
        <v>1468</v>
      </c>
      <c r="C51" s="157">
        <v>1</v>
      </c>
      <c r="D51" s="547"/>
    </row>
    <row r="52" spans="1:11" s="3" customFormat="1">
      <c r="A52" s="146" t="s">
        <v>1400</v>
      </c>
      <c r="B52" s="146" t="s">
        <v>1401</v>
      </c>
      <c r="C52" s="157">
        <v>0.8</v>
      </c>
      <c r="D52" s="547"/>
    </row>
    <row r="53" spans="1:11" s="3" customFormat="1" ht="29.25" customHeight="1">
      <c r="A53" s="146" t="s">
        <v>1398</v>
      </c>
      <c r="B53" s="146" t="s">
        <v>1399</v>
      </c>
      <c r="C53" s="157">
        <v>0.7</v>
      </c>
      <c r="D53" s="547"/>
    </row>
    <row r="54" spans="1:11">
      <c r="A54" s="186" t="s">
        <v>1475</v>
      </c>
      <c r="B54" s="187" t="s">
        <v>1476</v>
      </c>
      <c r="C54" s="157"/>
      <c r="D54" s="547">
        <v>500</v>
      </c>
    </row>
    <row r="55" spans="1:11">
      <c r="A55" s="188" t="s">
        <v>1443</v>
      </c>
      <c r="B55" s="188" t="s">
        <v>1444</v>
      </c>
      <c r="C55" s="157">
        <v>1</v>
      </c>
      <c r="D55" s="547"/>
    </row>
    <row r="56" spans="1:11">
      <c r="A56" s="188" t="s">
        <v>1477</v>
      </c>
      <c r="B56" s="188" t="s">
        <v>1478</v>
      </c>
      <c r="C56" s="157">
        <v>1</v>
      </c>
      <c r="D56" s="547"/>
    </row>
    <row r="57" spans="1:11">
      <c r="A57" s="188" t="s">
        <v>1479</v>
      </c>
      <c r="B57" s="188" t="s">
        <v>1480</v>
      </c>
      <c r="C57" s="157">
        <v>1</v>
      </c>
      <c r="D57" s="547"/>
    </row>
    <row r="58" spans="1:11">
      <c r="A58" s="146" t="s">
        <v>1481</v>
      </c>
      <c r="B58" s="188" t="s">
        <v>1482</v>
      </c>
      <c r="C58" s="157">
        <v>1</v>
      </c>
      <c r="D58" s="547"/>
    </row>
    <row r="59" spans="1:11">
      <c r="A59" s="3"/>
      <c r="B59" s="3"/>
      <c r="C59" s="3"/>
      <c r="D59" s="168"/>
    </row>
    <row r="60" spans="1:11" ht="15" customHeight="1">
      <c r="A60" s="548" t="s">
        <v>1483</v>
      </c>
      <c r="B60" s="548"/>
      <c r="C60" s="548"/>
      <c r="D60" s="548"/>
      <c r="E60" s="107"/>
      <c r="F60" s="107"/>
      <c r="G60" s="107"/>
      <c r="H60" s="107"/>
      <c r="I60" s="107"/>
      <c r="J60" s="107"/>
      <c r="K60" s="107"/>
    </row>
    <row r="61" spans="1:11" ht="28.5" customHeight="1">
      <c r="A61" s="548"/>
      <c r="B61" s="548"/>
      <c r="C61" s="548"/>
      <c r="D61" s="548"/>
      <c r="E61" s="107"/>
      <c r="F61" s="107"/>
      <c r="G61" s="107"/>
      <c r="H61" s="107"/>
      <c r="I61" s="107"/>
      <c r="J61" s="107"/>
      <c r="K61" s="107"/>
    </row>
  </sheetData>
  <mergeCells count="14">
    <mergeCell ref="C2:D2"/>
    <mergeCell ref="C3:D3"/>
    <mergeCell ref="D19:D28"/>
    <mergeCell ref="D29:D39"/>
    <mergeCell ref="D44:D49"/>
    <mergeCell ref="D50:D53"/>
    <mergeCell ref="D54:D58"/>
    <mergeCell ref="A60:D61"/>
    <mergeCell ref="A11:D11"/>
    <mergeCell ref="A13:A14"/>
    <mergeCell ref="B13:B14"/>
    <mergeCell ref="C13:C14"/>
    <mergeCell ref="D13:D14"/>
    <mergeCell ref="D15:D18"/>
  </mergeCells>
  <pageMargins left="0.7" right="0.7" top="0.75" bottom="0.75" header="0.3" footer="0.3"/>
  <pageSetup paperSize="9" scale="68" fitToHeight="0"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N236"/>
  <sheetViews>
    <sheetView topLeftCell="A31" workbookViewId="0">
      <selection activeCell="J1" sqref="J1"/>
    </sheetView>
  </sheetViews>
  <sheetFormatPr defaultRowHeight="15"/>
  <cols>
    <col min="1" max="1" width="19.42578125" style="196" customWidth="1"/>
    <col min="2" max="2" width="19.7109375" style="196" customWidth="1"/>
    <col min="3" max="3" width="31.7109375" style="247" customWidth="1"/>
    <col min="4" max="4" width="15.5703125" style="323" customWidth="1"/>
    <col min="5" max="5" width="17.85546875" style="196" customWidth="1"/>
    <col min="6" max="6" width="17.42578125" style="196" customWidth="1"/>
    <col min="7" max="7" width="17.140625" style="246" customWidth="1"/>
    <col min="8" max="8" width="16.28515625" style="190" customWidth="1"/>
    <col min="9" max="9" width="16.5703125" style="247" customWidth="1"/>
    <col min="10" max="10" width="19.85546875" style="196" customWidth="1"/>
    <col min="11" max="11" width="13" style="196" customWidth="1"/>
    <col min="12" max="12" width="16.5703125" style="196" customWidth="1"/>
    <col min="13" max="13" width="16.7109375" style="196" customWidth="1"/>
    <col min="14" max="16384" width="9.140625" style="196"/>
  </cols>
  <sheetData>
    <row r="1" spans="1:14" s="4" customFormat="1" ht="15.75" customHeight="1">
      <c r="A1" s="132"/>
      <c r="B1" s="37"/>
      <c r="C1" s="133"/>
      <c r="D1" s="130"/>
      <c r="E1" s="133"/>
      <c r="I1" s="133"/>
      <c r="J1" s="130" t="s">
        <v>3030</v>
      </c>
    </row>
    <row r="2" spans="1:14" s="4" customFormat="1" ht="19.5" customHeight="1">
      <c r="A2" s="134"/>
      <c r="B2" s="134"/>
      <c r="C2" s="567"/>
      <c r="D2" s="567"/>
      <c r="E2" s="134"/>
      <c r="I2" s="466" t="s">
        <v>1307</v>
      </c>
      <c r="J2" s="466"/>
    </row>
    <row r="3" spans="1:14" s="4" customFormat="1" ht="74.25" customHeight="1">
      <c r="A3" s="134"/>
      <c r="B3" s="134"/>
      <c r="C3" s="567"/>
      <c r="D3" s="567"/>
      <c r="E3" s="134"/>
      <c r="I3" s="466" t="s">
        <v>3155</v>
      </c>
      <c r="J3" s="466"/>
    </row>
    <row r="4" spans="1:14" s="4" customFormat="1" ht="34.5" customHeight="1">
      <c r="A4" s="134"/>
      <c r="B4" s="134"/>
      <c r="C4" s="173"/>
      <c r="D4" s="173"/>
      <c r="E4" s="134"/>
      <c r="I4" s="173"/>
      <c r="J4" s="173"/>
    </row>
    <row r="5" spans="1:14">
      <c r="A5" s="191"/>
      <c r="B5" s="191"/>
      <c r="C5" s="192"/>
      <c r="D5" s="193"/>
      <c r="E5" s="191"/>
      <c r="F5" s="191"/>
      <c r="G5" s="324"/>
      <c r="H5" s="325"/>
      <c r="I5" s="194"/>
      <c r="J5" s="9" t="s">
        <v>1485</v>
      </c>
      <c r="K5" s="9"/>
      <c r="L5" s="195"/>
      <c r="M5" s="191"/>
    </row>
    <row r="6" spans="1:14">
      <c r="A6" s="191"/>
      <c r="B6" s="191"/>
      <c r="C6" s="192"/>
      <c r="D6" s="193"/>
      <c r="E6" s="191"/>
      <c r="F6" s="191"/>
      <c r="G6" s="324"/>
      <c r="H6" s="325"/>
      <c r="I6" s="194"/>
      <c r="J6" s="9" t="s">
        <v>18</v>
      </c>
      <c r="K6" s="9"/>
      <c r="L6" s="197"/>
      <c r="M6" s="191"/>
    </row>
    <row r="7" spans="1:14">
      <c r="A7" s="191"/>
      <c r="B7" s="191"/>
      <c r="C7" s="192"/>
      <c r="D7" s="193"/>
      <c r="E7" s="191"/>
      <c r="F7" s="191"/>
      <c r="G7" s="324"/>
      <c r="H7" s="325"/>
      <c r="I7" s="194"/>
      <c r="J7" s="9" t="s">
        <v>154</v>
      </c>
      <c r="K7" s="9"/>
      <c r="L7" s="197"/>
      <c r="M7" s="191"/>
    </row>
    <row r="8" spans="1:14">
      <c r="A8" s="191"/>
      <c r="B8" s="191"/>
      <c r="C8" s="192"/>
      <c r="D8" s="193"/>
      <c r="E8" s="191"/>
      <c r="F8" s="191"/>
      <c r="G8" s="324"/>
      <c r="H8" s="326"/>
      <c r="I8" s="198"/>
      <c r="J8" s="139" t="s">
        <v>1313</v>
      </c>
      <c r="K8" s="199"/>
      <c r="L8" s="200"/>
      <c r="M8" s="200"/>
      <c r="N8" s="199"/>
    </row>
    <row r="9" spans="1:14" s="202" customFormat="1" ht="33.75" customHeight="1">
      <c r="A9" s="574" t="s">
        <v>1486</v>
      </c>
      <c r="B9" s="574"/>
      <c r="C9" s="574"/>
      <c r="D9" s="574"/>
      <c r="E9" s="574"/>
      <c r="F9" s="574"/>
      <c r="G9" s="574"/>
      <c r="H9" s="574"/>
      <c r="I9" s="574"/>
      <c r="J9" s="574"/>
      <c r="K9" s="201"/>
      <c r="L9" s="201"/>
      <c r="M9" s="201"/>
      <c r="N9" s="201"/>
    </row>
    <row r="10" spans="1:14" s="205" customFormat="1" ht="12.75">
      <c r="A10" s="203"/>
      <c r="B10" s="203"/>
      <c r="C10" s="203"/>
      <c r="D10" s="204"/>
      <c r="E10" s="203"/>
      <c r="G10" s="206"/>
      <c r="H10" s="207"/>
      <c r="I10" s="203"/>
      <c r="J10" s="28" t="s">
        <v>1315</v>
      </c>
      <c r="K10" s="199"/>
      <c r="L10" s="203"/>
      <c r="M10" s="199"/>
    </row>
    <row r="11" spans="1:14" s="205" customFormat="1" thickBot="1">
      <c r="A11" s="208" t="s">
        <v>1487</v>
      </c>
      <c r="B11" s="208"/>
      <c r="C11" s="209"/>
      <c r="D11" s="210"/>
      <c r="E11" s="211"/>
      <c r="F11" s="203"/>
      <c r="G11" s="212"/>
      <c r="H11" s="212"/>
      <c r="I11" s="199"/>
      <c r="J11" s="213"/>
      <c r="N11" s="199"/>
    </row>
    <row r="12" spans="1:14" ht="51">
      <c r="A12" s="214" t="s">
        <v>1488</v>
      </c>
      <c r="B12" s="215" t="s">
        <v>1489</v>
      </c>
      <c r="C12" s="216" t="s">
        <v>1490</v>
      </c>
      <c r="D12" s="217" t="s">
        <v>1491</v>
      </c>
      <c r="E12" s="216" t="s">
        <v>1492</v>
      </c>
      <c r="F12" s="218" t="s">
        <v>1493</v>
      </c>
      <c r="G12" s="219" t="s">
        <v>1494</v>
      </c>
      <c r="H12" s="219" t="s">
        <v>1495</v>
      </c>
      <c r="I12" s="220" t="s">
        <v>1496</v>
      </c>
      <c r="J12" s="221" t="s">
        <v>1497</v>
      </c>
      <c r="M12" s="191"/>
    </row>
    <row r="13" spans="1:14" ht="16.5" thickBot="1">
      <c r="A13" s="222" t="s">
        <v>1498</v>
      </c>
      <c r="B13" s="223">
        <v>100</v>
      </c>
      <c r="C13" s="224">
        <v>147</v>
      </c>
      <c r="D13" s="225">
        <v>210</v>
      </c>
      <c r="E13" s="226">
        <v>231</v>
      </c>
      <c r="F13" s="224">
        <v>263</v>
      </c>
      <c r="G13" s="225">
        <v>400</v>
      </c>
      <c r="H13" s="227">
        <v>100</v>
      </c>
      <c r="I13" s="225">
        <v>120</v>
      </c>
      <c r="J13" s="228">
        <v>120</v>
      </c>
      <c r="M13" s="191"/>
    </row>
    <row r="14" spans="1:14" ht="15.75">
      <c r="A14" s="229"/>
      <c r="B14" s="230"/>
      <c r="C14" s="231"/>
      <c r="D14" s="232"/>
      <c r="E14" s="230"/>
      <c r="F14" s="233"/>
      <c r="G14" s="234"/>
      <c r="H14" s="235"/>
      <c r="I14" s="230"/>
      <c r="J14" s="230"/>
      <c r="N14" s="191"/>
    </row>
    <row r="15" spans="1:14">
      <c r="A15" s="236"/>
      <c r="B15" s="236"/>
      <c r="C15" s="236"/>
      <c r="D15" s="237"/>
      <c r="E15" s="203"/>
      <c r="F15" s="203"/>
      <c r="G15" s="238"/>
      <c r="H15" s="239" t="s">
        <v>1403</v>
      </c>
      <c r="I15" s="240"/>
      <c r="J15" s="241"/>
      <c r="K15" s="191"/>
      <c r="L15" s="241"/>
      <c r="M15" s="241"/>
    </row>
    <row r="16" spans="1:14" ht="29.25" customHeight="1">
      <c r="A16" s="575" t="s">
        <v>1499</v>
      </c>
      <c r="B16" s="575"/>
      <c r="C16" s="575"/>
      <c r="D16" s="575"/>
      <c r="E16" s="575"/>
      <c r="F16" s="575"/>
      <c r="G16" s="575"/>
      <c r="H16" s="575"/>
      <c r="I16" s="242"/>
      <c r="J16" s="242"/>
      <c r="K16" s="242"/>
      <c r="L16" s="242"/>
      <c r="M16" s="242"/>
      <c r="N16" s="242"/>
    </row>
    <row r="17" spans="1:8" ht="15.75" thickBot="1">
      <c r="A17" s="243"/>
      <c r="B17" s="243"/>
      <c r="C17" s="244"/>
      <c r="D17" s="245"/>
    </row>
    <row r="18" spans="1:8">
      <c r="A18" s="576" t="s">
        <v>1317</v>
      </c>
      <c r="B18" s="577"/>
      <c r="C18" s="561" t="s">
        <v>1500</v>
      </c>
      <c r="D18" s="563" t="s">
        <v>1501</v>
      </c>
      <c r="E18" s="554" t="s">
        <v>1502</v>
      </c>
      <c r="F18" s="555"/>
      <c r="G18" s="556" t="s">
        <v>1503</v>
      </c>
      <c r="H18" s="557"/>
    </row>
    <row r="19" spans="1:8" ht="29.25" thickBot="1">
      <c r="A19" s="327" t="s">
        <v>1504</v>
      </c>
      <c r="B19" s="328" t="s">
        <v>1505</v>
      </c>
      <c r="C19" s="562"/>
      <c r="D19" s="564"/>
      <c r="E19" s="327" t="s">
        <v>1506</v>
      </c>
      <c r="F19" s="328" t="s">
        <v>1507</v>
      </c>
      <c r="G19" s="329" t="s">
        <v>1506</v>
      </c>
      <c r="H19" s="330" t="s">
        <v>1507</v>
      </c>
    </row>
    <row r="20" spans="1:8" ht="15.75" thickBot="1">
      <c r="A20" s="558" t="s">
        <v>1508</v>
      </c>
      <c r="B20" s="559"/>
      <c r="C20" s="559"/>
      <c r="D20" s="559"/>
      <c r="E20" s="559"/>
      <c r="F20" s="559"/>
      <c r="G20" s="559"/>
      <c r="H20" s="560"/>
    </row>
    <row r="21" spans="1:8" ht="45">
      <c r="A21" s="248" t="s">
        <v>1509</v>
      </c>
      <c r="B21" s="249" t="s">
        <v>1510</v>
      </c>
      <c r="C21" s="250" t="s">
        <v>1511</v>
      </c>
      <c r="D21" s="251">
        <v>2</v>
      </c>
      <c r="E21" s="252">
        <v>0.93</v>
      </c>
      <c r="F21" s="253">
        <v>0.93</v>
      </c>
      <c r="G21" s="254">
        <v>93</v>
      </c>
      <c r="H21" s="255">
        <v>93</v>
      </c>
    </row>
    <row r="22" spans="1:8" ht="30">
      <c r="A22" s="256" t="s">
        <v>1512</v>
      </c>
      <c r="B22" s="257" t="s">
        <v>1513</v>
      </c>
      <c r="C22" s="258" t="s">
        <v>1514</v>
      </c>
      <c r="D22" s="259"/>
      <c r="E22" s="260">
        <v>0.75</v>
      </c>
      <c r="F22" s="261">
        <v>0.75</v>
      </c>
      <c r="G22" s="262">
        <v>75</v>
      </c>
      <c r="H22" s="263">
        <v>75</v>
      </c>
    </row>
    <row r="23" spans="1:8" ht="30">
      <c r="A23" s="256" t="s">
        <v>1515</v>
      </c>
      <c r="B23" s="257" t="s">
        <v>1516</v>
      </c>
      <c r="C23" s="258" t="s">
        <v>1517</v>
      </c>
      <c r="D23" s="259"/>
      <c r="E23" s="260">
        <v>0.75</v>
      </c>
      <c r="F23" s="261">
        <v>0.75</v>
      </c>
      <c r="G23" s="262">
        <v>75</v>
      </c>
      <c r="H23" s="263">
        <v>75</v>
      </c>
    </row>
    <row r="24" spans="1:8" ht="45">
      <c r="A24" s="256" t="s">
        <v>1518</v>
      </c>
      <c r="B24" s="257" t="s">
        <v>1519</v>
      </c>
      <c r="C24" s="258" t="s">
        <v>1520</v>
      </c>
      <c r="D24" s="259"/>
      <c r="E24" s="260">
        <v>0.25</v>
      </c>
      <c r="F24" s="261">
        <v>0.25</v>
      </c>
      <c r="G24" s="262">
        <v>25</v>
      </c>
      <c r="H24" s="263">
        <v>25</v>
      </c>
    </row>
    <row r="25" spans="1:8" ht="45">
      <c r="A25" s="256" t="s">
        <v>1521</v>
      </c>
      <c r="B25" s="257" t="s">
        <v>1522</v>
      </c>
      <c r="C25" s="258" t="s">
        <v>1523</v>
      </c>
      <c r="D25" s="259"/>
      <c r="E25" s="264" t="s">
        <v>1521</v>
      </c>
      <c r="F25" s="261">
        <v>1.95</v>
      </c>
      <c r="G25" s="262" t="s">
        <v>1521</v>
      </c>
      <c r="H25" s="263">
        <v>195</v>
      </c>
    </row>
    <row r="26" spans="1:8" ht="45">
      <c r="A26" s="256" t="s">
        <v>1521</v>
      </c>
      <c r="B26" s="257" t="s">
        <v>1524</v>
      </c>
      <c r="C26" s="258" t="s">
        <v>1525</v>
      </c>
      <c r="D26" s="259"/>
      <c r="E26" s="264" t="s">
        <v>1521</v>
      </c>
      <c r="F26" s="261">
        <v>1.37</v>
      </c>
      <c r="G26" s="262" t="s">
        <v>1521</v>
      </c>
      <c r="H26" s="263">
        <v>137</v>
      </c>
    </row>
    <row r="27" spans="1:8" ht="45">
      <c r="A27" s="256" t="s">
        <v>1521</v>
      </c>
      <c r="B27" s="257" t="s">
        <v>1526</v>
      </c>
      <c r="C27" s="258" t="s">
        <v>1527</v>
      </c>
      <c r="D27" s="259"/>
      <c r="E27" s="264" t="s">
        <v>1521</v>
      </c>
      <c r="F27" s="261">
        <v>1.19</v>
      </c>
      <c r="G27" s="262" t="s">
        <v>1521</v>
      </c>
      <c r="H27" s="263">
        <v>119</v>
      </c>
    </row>
    <row r="28" spans="1:8" ht="30">
      <c r="A28" s="256" t="s">
        <v>1528</v>
      </c>
      <c r="B28" s="257" t="s">
        <v>1529</v>
      </c>
      <c r="C28" s="258" t="s">
        <v>1530</v>
      </c>
      <c r="D28" s="259"/>
      <c r="E28" s="260">
        <v>1.68</v>
      </c>
      <c r="F28" s="261">
        <v>1.95</v>
      </c>
      <c r="G28" s="262">
        <v>168</v>
      </c>
      <c r="H28" s="263">
        <v>195</v>
      </c>
    </row>
    <row r="29" spans="1:8" ht="30">
      <c r="A29" s="256" t="s">
        <v>1531</v>
      </c>
      <c r="B29" s="257" t="s">
        <v>1532</v>
      </c>
      <c r="C29" s="258" t="s">
        <v>1533</v>
      </c>
      <c r="D29" s="259"/>
      <c r="E29" s="260">
        <v>1.18</v>
      </c>
      <c r="F29" s="261">
        <v>1.37</v>
      </c>
      <c r="G29" s="262">
        <v>118</v>
      </c>
      <c r="H29" s="263">
        <v>137</v>
      </c>
    </row>
    <row r="30" spans="1:8" ht="45">
      <c r="A30" s="256" t="s">
        <v>1534</v>
      </c>
      <c r="B30" s="257" t="s">
        <v>1535</v>
      </c>
      <c r="C30" s="258" t="s">
        <v>1536</v>
      </c>
      <c r="D30" s="259"/>
      <c r="E30" s="260">
        <v>1.25</v>
      </c>
      <c r="F30" s="261">
        <v>1.19</v>
      </c>
      <c r="G30" s="262">
        <v>125</v>
      </c>
      <c r="H30" s="263">
        <v>119</v>
      </c>
    </row>
    <row r="31" spans="1:8" ht="45">
      <c r="A31" s="256" t="s">
        <v>1537</v>
      </c>
      <c r="B31" s="257" t="s">
        <v>1521</v>
      </c>
      <c r="C31" s="258" t="s">
        <v>1538</v>
      </c>
      <c r="D31" s="259"/>
      <c r="E31" s="260">
        <v>1.68</v>
      </c>
      <c r="F31" s="265" t="s">
        <v>1521</v>
      </c>
      <c r="G31" s="262">
        <v>168</v>
      </c>
      <c r="H31" s="263" t="s">
        <v>1521</v>
      </c>
    </row>
    <row r="32" spans="1:8" ht="45">
      <c r="A32" s="256" t="s">
        <v>1539</v>
      </c>
      <c r="B32" s="257" t="s">
        <v>1521</v>
      </c>
      <c r="C32" s="258" t="s">
        <v>1540</v>
      </c>
      <c r="D32" s="259"/>
      <c r="E32" s="260">
        <v>1.18</v>
      </c>
      <c r="F32" s="265" t="s">
        <v>1521</v>
      </c>
      <c r="G32" s="262">
        <v>118</v>
      </c>
      <c r="H32" s="263" t="s">
        <v>1521</v>
      </c>
    </row>
    <row r="33" spans="1:9" ht="45">
      <c r="A33" s="256" t="s">
        <v>1541</v>
      </c>
      <c r="B33" s="257" t="s">
        <v>1521</v>
      </c>
      <c r="C33" s="258" t="s">
        <v>1542</v>
      </c>
      <c r="D33" s="259"/>
      <c r="E33" s="260">
        <v>1.25</v>
      </c>
      <c r="F33" s="265" t="s">
        <v>1521</v>
      </c>
      <c r="G33" s="262">
        <v>125</v>
      </c>
      <c r="H33" s="263" t="s">
        <v>1521</v>
      </c>
    </row>
    <row r="34" spans="1:9" ht="30">
      <c r="A34" s="256" t="s">
        <v>1543</v>
      </c>
      <c r="B34" s="257" t="s">
        <v>1544</v>
      </c>
      <c r="C34" s="258" t="s">
        <v>1545</v>
      </c>
      <c r="D34" s="259"/>
      <c r="E34" s="260">
        <v>1.68</v>
      </c>
      <c r="F34" s="261">
        <v>1.95</v>
      </c>
      <c r="G34" s="262">
        <v>168</v>
      </c>
      <c r="H34" s="263">
        <v>195</v>
      </c>
    </row>
    <row r="35" spans="1:9" ht="30">
      <c r="A35" s="256" t="s">
        <v>1546</v>
      </c>
      <c r="B35" s="257" t="s">
        <v>1547</v>
      </c>
      <c r="C35" s="258" t="s">
        <v>1548</v>
      </c>
      <c r="D35" s="259"/>
      <c r="E35" s="260">
        <v>1.18</v>
      </c>
      <c r="F35" s="261">
        <v>1.37</v>
      </c>
      <c r="G35" s="262">
        <v>118</v>
      </c>
      <c r="H35" s="263">
        <v>137</v>
      </c>
    </row>
    <row r="36" spans="1:9" ht="30">
      <c r="A36" s="256" t="s">
        <v>1549</v>
      </c>
      <c r="B36" s="257" t="s">
        <v>1550</v>
      </c>
      <c r="C36" s="258" t="s">
        <v>1551</v>
      </c>
      <c r="D36" s="259"/>
      <c r="E36" s="260">
        <v>1.25</v>
      </c>
      <c r="F36" s="261">
        <v>1.19</v>
      </c>
      <c r="G36" s="262">
        <v>125</v>
      </c>
      <c r="H36" s="263">
        <v>119</v>
      </c>
    </row>
    <row r="37" spans="1:9" ht="45">
      <c r="A37" s="256" t="s">
        <v>1552</v>
      </c>
      <c r="B37" s="257" t="s">
        <v>1553</v>
      </c>
      <c r="C37" s="258" t="s">
        <v>1554</v>
      </c>
      <c r="D37" s="259"/>
      <c r="E37" s="260">
        <v>1.4</v>
      </c>
      <c r="F37" s="261">
        <v>1.4</v>
      </c>
      <c r="G37" s="262">
        <v>140</v>
      </c>
      <c r="H37" s="263">
        <v>140</v>
      </c>
    </row>
    <row r="38" spans="1:9" ht="45">
      <c r="A38" s="256" t="s">
        <v>1555</v>
      </c>
      <c r="B38" s="257" t="s">
        <v>1556</v>
      </c>
      <c r="C38" s="258" t="s">
        <v>1557</v>
      </c>
      <c r="D38" s="259"/>
      <c r="E38" s="260">
        <v>1.08</v>
      </c>
      <c r="F38" s="261">
        <v>1.08</v>
      </c>
      <c r="G38" s="262">
        <v>108</v>
      </c>
      <c r="H38" s="263">
        <v>108</v>
      </c>
    </row>
    <row r="39" spans="1:9" ht="15.75" thickBot="1">
      <c r="A39" s="266" t="s">
        <v>1558</v>
      </c>
      <c r="B39" s="267" t="s">
        <v>1559</v>
      </c>
      <c r="C39" s="268" t="s">
        <v>1560</v>
      </c>
      <c r="D39" s="269">
        <v>16</v>
      </c>
      <c r="E39" s="270">
        <v>0.87</v>
      </c>
      <c r="F39" s="271">
        <v>0.87</v>
      </c>
      <c r="G39" s="272">
        <v>87</v>
      </c>
      <c r="H39" s="273">
        <v>87</v>
      </c>
    </row>
    <row r="40" spans="1:9" ht="15.75" thickBot="1">
      <c r="A40" s="571" t="s">
        <v>1561</v>
      </c>
      <c r="B40" s="572"/>
      <c r="C40" s="572"/>
      <c r="D40" s="572"/>
      <c r="E40" s="572"/>
      <c r="F40" s="572"/>
      <c r="G40" s="572"/>
      <c r="H40" s="573"/>
    </row>
    <row r="41" spans="1:9" ht="15.75" thickBot="1">
      <c r="A41" s="558" t="s">
        <v>1562</v>
      </c>
      <c r="B41" s="559"/>
      <c r="C41" s="559"/>
      <c r="D41" s="559"/>
      <c r="E41" s="559"/>
      <c r="F41" s="559"/>
      <c r="G41" s="559"/>
      <c r="H41" s="560"/>
    </row>
    <row r="42" spans="1:9">
      <c r="A42" s="248" t="s">
        <v>1563</v>
      </c>
      <c r="B42" s="249" t="s">
        <v>1564</v>
      </c>
      <c r="C42" s="250" t="s">
        <v>1385</v>
      </c>
      <c r="D42" s="251"/>
      <c r="E42" s="252">
        <v>0.96</v>
      </c>
      <c r="F42" s="253">
        <v>0.96</v>
      </c>
      <c r="G42" s="382">
        <v>141</v>
      </c>
      <c r="H42" s="383">
        <v>141</v>
      </c>
      <c r="I42" s="310"/>
    </row>
    <row r="43" spans="1:9">
      <c r="A43" s="274" t="s">
        <v>1565</v>
      </c>
      <c r="B43" s="275" t="s">
        <v>1566</v>
      </c>
      <c r="C43" s="258" t="s">
        <v>1567</v>
      </c>
      <c r="D43" s="259"/>
      <c r="E43" s="260">
        <v>0.31</v>
      </c>
      <c r="F43" s="261">
        <v>0.31</v>
      </c>
      <c r="G43" s="378">
        <v>46</v>
      </c>
      <c r="H43" s="379">
        <v>46</v>
      </c>
      <c r="I43" s="310"/>
    </row>
    <row r="44" spans="1:9">
      <c r="A44" s="274" t="s">
        <v>1568</v>
      </c>
      <c r="B44" s="275" t="s">
        <v>1569</v>
      </c>
      <c r="C44" s="258" t="s">
        <v>1570</v>
      </c>
      <c r="D44" s="259"/>
      <c r="E44" s="260">
        <v>0.5</v>
      </c>
      <c r="F44" s="261">
        <v>0.5</v>
      </c>
      <c r="G44" s="378">
        <v>74</v>
      </c>
      <c r="H44" s="379">
        <v>74</v>
      </c>
      <c r="I44" s="310"/>
    </row>
    <row r="45" spans="1:9" ht="45">
      <c r="A45" s="256" t="s">
        <v>1571</v>
      </c>
      <c r="B45" s="257" t="s">
        <v>1572</v>
      </c>
      <c r="C45" s="258" t="s">
        <v>1573</v>
      </c>
      <c r="D45" s="259"/>
      <c r="E45" s="260">
        <v>1.1000000000000001</v>
      </c>
      <c r="F45" s="261">
        <v>1.1000000000000001</v>
      </c>
      <c r="G45" s="378">
        <v>162</v>
      </c>
      <c r="H45" s="379">
        <v>162</v>
      </c>
      <c r="I45" s="310"/>
    </row>
    <row r="46" spans="1:9">
      <c r="A46" s="256" t="s">
        <v>1574</v>
      </c>
      <c r="B46" s="257" t="s">
        <v>1575</v>
      </c>
      <c r="C46" s="258" t="s">
        <v>1576</v>
      </c>
      <c r="D46" s="259"/>
      <c r="E46" s="260">
        <v>0.42</v>
      </c>
      <c r="F46" s="261">
        <v>0.42</v>
      </c>
      <c r="G46" s="378">
        <v>62</v>
      </c>
      <c r="H46" s="379">
        <v>62</v>
      </c>
      <c r="I46" s="310"/>
    </row>
    <row r="47" spans="1:9" ht="45">
      <c r="A47" s="256" t="s">
        <v>1577</v>
      </c>
      <c r="B47" s="257" t="s">
        <v>1578</v>
      </c>
      <c r="C47" s="258" t="s">
        <v>1579</v>
      </c>
      <c r="D47" s="259"/>
      <c r="E47" s="260">
        <v>0.99</v>
      </c>
      <c r="F47" s="261">
        <v>0.99</v>
      </c>
      <c r="G47" s="378">
        <v>146</v>
      </c>
      <c r="H47" s="379">
        <v>146</v>
      </c>
      <c r="I47" s="310"/>
    </row>
    <row r="48" spans="1:9" ht="45">
      <c r="A48" s="256" t="s">
        <v>1580</v>
      </c>
      <c r="B48" s="257" t="s">
        <v>1581</v>
      </c>
      <c r="C48" s="258" t="s">
        <v>1582</v>
      </c>
      <c r="D48" s="259"/>
      <c r="E48" s="260">
        <v>0.45</v>
      </c>
      <c r="F48" s="261">
        <v>0.45</v>
      </c>
      <c r="G48" s="378">
        <v>66</v>
      </c>
      <c r="H48" s="379">
        <v>66</v>
      </c>
      <c r="I48" s="310"/>
    </row>
    <row r="49" spans="1:9" ht="30">
      <c r="A49" s="256" t="s">
        <v>1583</v>
      </c>
      <c r="B49" s="257" t="s">
        <v>1584</v>
      </c>
      <c r="C49" s="258" t="s">
        <v>1585</v>
      </c>
      <c r="D49" s="259"/>
      <c r="E49" s="260">
        <v>0.25</v>
      </c>
      <c r="F49" s="261">
        <v>0.25</v>
      </c>
      <c r="G49" s="378">
        <v>37</v>
      </c>
      <c r="H49" s="379">
        <v>37</v>
      </c>
      <c r="I49" s="310"/>
    </row>
    <row r="50" spans="1:9" ht="75.75" thickBot="1">
      <c r="A50" s="266" t="s">
        <v>1586</v>
      </c>
      <c r="B50" s="267" t="s">
        <v>1587</v>
      </c>
      <c r="C50" s="268" t="s">
        <v>1588</v>
      </c>
      <c r="D50" s="269"/>
      <c r="E50" s="276">
        <v>2</v>
      </c>
      <c r="F50" s="277">
        <v>2</v>
      </c>
      <c r="G50" s="380">
        <v>294</v>
      </c>
      <c r="H50" s="381">
        <v>294</v>
      </c>
      <c r="I50" s="310"/>
    </row>
    <row r="51" spans="1:9" ht="15.75" thickBot="1">
      <c r="A51" s="558" t="s">
        <v>1589</v>
      </c>
      <c r="B51" s="559"/>
      <c r="C51" s="559"/>
      <c r="D51" s="559"/>
      <c r="E51" s="559"/>
      <c r="F51" s="559"/>
      <c r="G51" s="559"/>
      <c r="H51" s="560"/>
    </row>
    <row r="52" spans="1:9" ht="30">
      <c r="A52" s="280" t="s">
        <v>1590</v>
      </c>
      <c r="B52" s="281" t="s">
        <v>1591</v>
      </c>
      <c r="C52" s="282" t="s">
        <v>1592</v>
      </c>
      <c r="D52" s="283"/>
      <c r="E52" s="284">
        <v>0.88</v>
      </c>
      <c r="F52" s="285">
        <v>0.88</v>
      </c>
      <c r="G52" s="376">
        <v>185</v>
      </c>
      <c r="H52" s="377">
        <v>185</v>
      </c>
    </row>
    <row r="53" spans="1:9" ht="60">
      <c r="A53" s="274" t="s">
        <v>1593</v>
      </c>
      <c r="B53" s="275" t="s">
        <v>1594</v>
      </c>
      <c r="C53" s="258" t="s">
        <v>1595</v>
      </c>
      <c r="D53" s="259">
        <v>6.7</v>
      </c>
      <c r="E53" s="260">
        <v>1.53</v>
      </c>
      <c r="F53" s="261">
        <v>1.53</v>
      </c>
      <c r="G53" s="378">
        <v>321</v>
      </c>
      <c r="H53" s="379">
        <v>321</v>
      </c>
    </row>
    <row r="54" spans="1:9" ht="60">
      <c r="A54" s="274" t="s">
        <v>1596</v>
      </c>
      <c r="B54" s="275" t="s">
        <v>1597</v>
      </c>
      <c r="C54" s="258" t="s">
        <v>1598</v>
      </c>
      <c r="D54" s="259">
        <v>6.7</v>
      </c>
      <c r="E54" s="260">
        <v>1.95</v>
      </c>
      <c r="F54" s="261">
        <v>1.95</v>
      </c>
      <c r="G54" s="378">
        <v>410</v>
      </c>
      <c r="H54" s="379">
        <v>410</v>
      </c>
    </row>
    <row r="55" spans="1:9" ht="75">
      <c r="A55" s="274" t="s">
        <v>1599</v>
      </c>
      <c r="B55" s="275" t="s">
        <v>1600</v>
      </c>
      <c r="C55" s="258" t="s">
        <v>1601</v>
      </c>
      <c r="D55" s="259">
        <v>6.7</v>
      </c>
      <c r="E55" s="260">
        <v>1.85</v>
      </c>
      <c r="F55" s="261">
        <v>1.85</v>
      </c>
      <c r="G55" s="378">
        <v>389</v>
      </c>
      <c r="H55" s="379">
        <v>389</v>
      </c>
    </row>
    <row r="56" spans="1:9" ht="75">
      <c r="A56" s="274" t="s">
        <v>1602</v>
      </c>
      <c r="B56" s="275" t="s">
        <v>1603</v>
      </c>
      <c r="C56" s="258" t="s">
        <v>1604</v>
      </c>
      <c r="D56" s="259">
        <v>6.7</v>
      </c>
      <c r="E56" s="260">
        <v>2.5</v>
      </c>
      <c r="F56" s="261">
        <v>2.5</v>
      </c>
      <c r="G56" s="378">
        <v>525</v>
      </c>
      <c r="H56" s="379">
        <v>525</v>
      </c>
    </row>
    <row r="57" spans="1:9" ht="60">
      <c r="A57" s="274" t="s">
        <v>1605</v>
      </c>
      <c r="B57" s="275" t="s">
        <v>1606</v>
      </c>
      <c r="C57" s="258" t="s">
        <v>1607</v>
      </c>
      <c r="D57" s="259">
        <v>6.7</v>
      </c>
      <c r="E57" s="260">
        <v>2.4500000000000002</v>
      </c>
      <c r="F57" s="261">
        <v>2.4500000000000002</v>
      </c>
      <c r="G57" s="378">
        <v>515</v>
      </c>
      <c r="H57" s="379">
        <v>515</v>
      </c>
    </row>
    <row r="58" spans="1:9" ht="60">
      <c r="A58" s="274" t="s">
        <v>1608</v>
      </c>
      <c r="B58" s="275" t="s">
        <v>1609</v>
      </c>
      <c r="C58" s="258" t="s">
        <v>1610</v>
      </c>
      <c r="D58" s="259">
        <v>6.7</v>
      </c>
      <c r="E58" s="260">
        <v>3.25</v>
      </c>
      <c r="F58" s="261">
        <v>3.25</v>
      </c>
      <c r="G58" s="378">
        <v>683</v>
      </c>
      <c r="H58" s="379">
        <v>683</v>
      </c>
    </row>
    <row r="59" spans="1:9" ht="30">
      <c r="A59" s="274" t="s">
        <v>1611</v>
      </c>
      <c r="B59" s="275" t="s">
        <v>1612</v>
      </c>
      <c r="C59" s="258" t="s">
        <v>1613</v>
      </c>
      <c r="D59" s="259">
        <v>6.7</v>
      </c>
      <c r="E59" s="260">
        <v>1.95</v>
      </c>
      <c r="F59" s="261">
        <v>1.95</v>
      </c>
      <c r="G59" s="378">
        <v>410</v>
      </c>
      <c r="H59" s="379">
        <v>410</v>
      </c>
    </row>
    <row r="60" spans="1:9" ht="30">
      <c r="A60" s="274" t="s">
        <v>1614</v>
      </c>
      <c r="B60" s="275" t="s">
        <v>1615</v>
      </c>
      <c r="C60" s="258" t="s">
        <v>1616</v>
      </c>
      <c r="D60" s="259">
        <v>6.7</v>
      </c>
      <c r="E60" s="260">
        <v>2.33</v>
      </c>
      <c r="F60" s="261">
        <v>2.33</v>
      </c>
      <c r="G60" s="378">
        <v>489</v>
      </c>
      <c r="H60" s="379">
        <v>489</v>
      </c>
    </row>
    <row r="61" spans="1:9" ht="60">
      <c r="A61" s="274" t="s">
        <v>1617</v>
      </c>
      <c r="B61" s="275" t="s">
        <v>1618</v>
      </c>
      <c r="C61" s="258" t="s">
        <v>1619</v>
      </c>
      <c r="D61" s="259">
        <v>6.7</v>
      </c>
      <c r="E61" s="260">
        <v>3.35</v>
      </c>
      <c r="F61" s="261">
        <v>3.35</v>
      </c>
      <c r="G61" s="378">
        <v>704</v>
      </c>
      <c r="H61" s="379">
        <v>704</v>
      </c>
    </row>
    <row r="62" spans="1:9" ht="75">
      <c r="A62" s="274" t="s">
        <v>1620</v>
      </c>
      <c r="B62" s="275" t="s">
        <v>1621</v>
      </c>
      <c r="C62" s="258" t="s">
        <v>1622</v>
      </c>
      <c r="D62" s="259">
        <v>6.7</v>
      </c>
      <c r="E62" s="260">
        <v>3.75</v>
      </c>
      <c r="F62" s="261">
        <v>3.75</v>
      </c>
      <c r="G62" s="378">
        <v>788</v>
      </c>
      <c r="H62" s="379">
        <v>788</v>
      </c>
    </row>
    <row r="63" spans="1:9" ht="45">
      <c r="A63" s="274" t="s">
        <v>1623</v>
      </c>
      <c r="B63" s="275" t="s">
        <v>1624</v>
      </c>
      <c r="C63" s="258" t="s">
        <v>1625</v>
      </c>
      <c r="D63" s="259">
        <v>6.7</v>
      </c>
      <c r="E63" s="260">
        <v>4</v>
      </c>
      <c r="F63" s="261">
        <v>4</v>
      </c>
      <c r="G63" s="378">
        <v>840</v>
      </c>
      <c r="H63" s="379">
        <v>840</v>
      </c>
    </row>
    <row r="64" spans="1:9">
      <c r="A64" s="274" t="s">
        <v>1626</v>
      </c>
      <c r="B64" s="275" t="s">
        <v>1627</v>
      </c>
      <c r="C64" s="258" t="s">
        <v>1628</v>
      </c>
      <c r="D64" s="259"/>
      <c r="E64" s="260">
        <v>1.25</v>
      </c>
      <c r="F64" s="261">
        <v>1.25</v>
      </c>
      <c r="G64" s="378">
        <v>263</v>
      </c>
      <c r="H64" s="379">
        <v>263</v>
      </c>
    </row>
    <row r="65" spans="1:8">
      <c r="A65" s="256" t="s">
        <v>1629</v>
      </c>
      <c r="B65" s="257" t="s">
        <v>1630</v>
      </c>
      <c r="C65" s="258" t="s">
        <v>1631</v>
      </c>
      <c r="D65" s="259"/>
      <c r="E65" s="260">
        <v>0.25</v>
      </c>
      <c r="F65" s="261">
        <v>0.25</v>
      </c>
      <c r="G65" s="378">
        <v>53</v>
      </c>
      <c r="H65" s="379">
        <v>53</v>
      </c>
    </row>
    <row r="66" spans="1:8" ht="30">
      <c r="A66" s="256" t="s">
        <v>1632</v>
      </c>
      <c r="B66" s="257" t="s">
        <v>1633</v>
      </c>
      <c r="C66" s="258" t="s">
        <v>1634</v>
      </c>
      <c r="D66" s="259"/>
      <c r="E66" s="260">
        <v>0.48</v>
      </c>
      <c r="F66" s="261">
        <v>0.48</v>
      </c>
      <c r="G66" s="378">
        <v>101</v>
      </c>
      <c r="H66" s="379">
        <v>101</v>
      </c>
    </row>
    <row r="67" spans="1:8" ht="30">
      <c r="A67" s="256" t="s">
        <v>1635</v>
      </c>
      <c r="B67" s="257" t="s">
        <v>1636</v>
      </c>
      <c r="C67" s="258" t="s">
        <v>1637</v>
      </c>
      <c r="D67" s="259"/>
      <c r="E67" s="260">
        <v>1.1599999999999999</v>
      </c>
      <c r="F67" s="261">
        <v>1.1599999999999999</v>
      </c>
      <c r="G67" s="378">
        <v>244</v>
      </c>
      <c r="H67" s="379">
        <v>244</v>
      </c>
    </row>
    <row r="68" spans="1:8" ht="45">
      <c r="A68" s="256" t="s">
        <v>1638</v>
      </c>
      <c r="B68" s="257" t="s">
        <v>1639</v>
      </c>
      <c r="C68" s="258" t="s">
        <v>1640</v>
      </c>
      <c r="D68" s="259"/>
      <c r="E68" s="260">
        <v>1.7</v>
      </c>
      <c r="F68" s="261">
        <v>1.7</v>
      </c>
      <c r="G68" s="378">
        <v>357</v>
      </c>
      <c r="H68" s="379">
        <v>357</v>
      </c>
    </row>
    <row r="69" spans="1:8" ht="30">
      <c r="A69" s="274" t="s">
        <v>1641</v>
      </c>
      <c r="B69" s="275" t="s">
        <v>1642</v>
      </c>
      <c r="C69" s="258" t="s">
        <v>1643</v>
      </c>
      <c r="D69" s="259"/>
      <c r="E69" s="260">
        <v>0.03</v>
      </c>
      <c r="F69" s="261">
        <v>0.03</v>
      </c>
      <c r="G69" s="378">
        <v>6</v>
      </c>
      <c r="H69" s="379">
        <v>6</v>
      </c>
    </row>
    <row r="70" spans="1:8" ht="30">
      <c r="A70" s="256" t="s">
        <v>1644</v>
      </c>
      <c r="B70" s="257" t="s">
        <v>1645</v>
      </c>
      <c r="C70" s="258" t="s">
        <v>1646</v>
      </c>
      <c r="D70" s="259"/>
      <c r="E70" s="260">
        <v>0.21</v>
      </c>
      <c r="F70" s="261">
        <v>0.21</v>
      </c>
      <c r="G70" s="378">
        <v>44</v>
      </c>
      <c r="H70" s="379">
        <v>44</v>
      </c>
    </row>
    <row r="71" spans="1:8">
      <c r="A71" s="256" t="s">
        <v>1647</v>
      </c>
      <c r="B71" s="257" t="s">
        <v>1648</v>
      </c>
      <c r="C71" s="258" t="s">
        <v>1649</v>
      </c>
      <c r="D71" s="259"/>
      <c r="E71" s="260">
        <v>0.46</v>
      </c>
      <c r="F71" s="261">
        <v>0.46</v>
      </c>
      <c r="G71" s="378">
        <v>97</v>
      </c>
      <c r="H71" s="379">
        <v>97</v>
      </c>
    </row>
    <row r="72" spans="1:8" ht="30">
      <c r="A72" s="256" t="s">
        <v>1650</v>
      </c>
      <c r="B72" s="257" t="s">
        <v>1651</v>
      </c>
      <c r="C72" s="258" t="s">
        <v>1652</v>
      </c>
      <c r="D72" s="259">
        <v>8</v>
      </c>
      <c r="E72" s="260">
        <v>1.98</v>
      </c>
      <c r="F72" s="261">
        <v>1.98</v>
      </c>
      <c r="G72" s="378">
        <v>416</v>
      </c>
      <c r="H72" s="379">
        <v>416</v>
      </c>
    </row>
    <row r="73" spans="1:8" ht="60">
      <c r="A73" s="256" t="s">
        <v>1653</v>
      </c>
      <c r="B73" s="257" t="s">
        <v>1654</v>
      </c>
      <c r="C73" s="258" t="s">
        <v>1655</v>
      </c>
      <c r="D73" s="259"/>
      <c r="E73" s="260">
        <v>0.92</v>
      </c>
      <c r="F73" s="261">
        <v>0.92</v>
      </c>
      <c r="G73" s="378">
        <v>193</v>
      </c>
      <c r="H73" s="379">
        <v>193</v>
      </c>
    </row>
    <row r="74" spans="1:8" ht="60">
      <c r="A74" s="256" t="s">
        <v>1656</v>
      </c>
      <c r="B74" s="257" t="s">
        <v>1657</v>
      </c>
      <c r="C74" s="258" t="s">
        <v>1658</v>
      </c>
      <c r="D74" s="259"/>
      <c r="E74" s="260">
        <v>1.71</v>
      </c>
      <c r="F74" s="261">
        <v>1.71</v>
      </c>
      <c r="G74" s="378">
        <v>359</v>
      </c>
      <c r="H74" s="379">
        <v>359</v>
      </c>
    </row>
    <row r="75" spans="1:8" ht="45">
      <c r="A75" s="256" t="s">
        <v>1659</v>
      </c>
      <c r="B75" s="257" t="s">
        <v>1660</v>
      </c>
      <c r="C75" s="258" t="s">
        <v>1661</v>
      </c>
      <c r="D75" s="259"/>
      <c r="E75" s="260">
        <v>0.5</v>
      </c>
      <c r="F75" s="261">
        <v>0.5</v>
      </c>
      <c r="G75" s="378">
        <v>105</v>
      </c>
      <c r="H75" s="379">
        <v>105</v>
      </c>
    </row>
    <row r="76" spans="1:8" ht="45">
      <c r="A76" s="256" t="s">
        <v>1662</v>
      </c>
      <c r="B76" s="257" t="s">
        <v>1663</v>
      </c>
      <c r="C76" s="258" t="s">
        <v>1664</v>
      </c>
      <c r="D76" s="259">
        <v>9</v>
      </c>
      <c r="E76" s="260">
        <v>0.31</v>
      </c>
      <c r="F76" s="261">
        <v>0.31</v>
      </c>
      <c r="G76" s="378">
        <v>65</v>
      </c>
      <c r="H76" s="379">
        <v>65</v>
      </c>
    </row>
    <row r="77" spans="1:8" ht="30">
      <c r="A77" s="256" t="s">
        <v>1665</v>
      </c>
      <c r="B77" s="257" t="s">
        <v>1666</v>
      </c>
      <c r="C77" s="258" t="s">
        <v>1667</v>
      </c>
      <c r="D77" s="259"/>
      <c r="E77" s="260">
        <v>2</v>
      </c>
      <c r="F77" s="261">
        <v>2</v>
      </c>
      <c r="G77" s="378">
        <v>420</v>
      </c>
      <c r="H77" s="379">
        <v>420</v>
      </c>
    </row>
    <row r="78" spans="1:8" ht="75.75" thickBot="1">
      <c r="A78" s="288" t="s">
        <v>1668</v>
      </c>
      <c r="B78" s="289" t="s">
        <v>1669</v>
      </c>
      <c r="C78" s="290" t="s">
        <v>1670</v>
      </c>
      <c r="D78" s="291"/>
      <c r="E78" s="276">
        <v>3.55</v>
      </c>
      <c r="F78" s="277">
        <v>3.55</v>
      </c>
      <c r="G78" s="380">
        <v>746</v>
      </c>
      <c r="H78" s="381">
        <v>746</v>
      </c>
    </row>
    <row r="79" spans="1:8" ht="15.75" thickBot="1">
      <c r="A79" s="558" t="s">
        <v>1671</v>
      </c>
      <c r="B79" s="559"/>
      <c r="C79" s="559"/>
      <c r="D79" s="559"/>
      <c r="E79" s="559"/>
      <c r="F79" s="559"/>
      <c r="G79" s="559"/>
      <c r="H79" s="560"/>
    </row>
    <row r="80" spans="1:8" ht="45">
      <c r="A80" s="280" t="s">
        <v>1672</v>
      </c>
      <c r="B80" s="281" t="s">
        <v>1673</v>
      </c>
      <c r="C80" s="282" t="s">
        <v>1674</v>
      </c>
      <c r="D80" s="283"/>
      <c r="E80" s="284">
        <v>1.1200000000000001</v>
      </c>
      <c r="F80" s="285">
        <v>1.1200000000000001</v>
      </c>
      <c r="G80" s="376">
        <v>259</v>
      </c>
      <c r="H80" s="377">
        <v>259</v>
      </c>
    </row>
    <row r="81" spans="1:8" ht="45">
      <c r="A81" s="256" t="s">
        <v>1675</v>
      </c>
      <c r="B81" s="257" t="s">
        <v>1676</v>
      </c>
      <c r="C81" s="258" t="s">
        <v>1677</v>
      </c>
      <c r="D81" s="259"/>
      <c r="E81" s="260">
        <v>1.1200000000000001</v>
      </c>
      <c r="F81" s="261">
        <v>1.1200000000000001</v>
      </c>
      <c r="G81" s="378">
        <v>259</v>
      </c>
      <c r="H81" s="379">
        <v>259</v>
      </c>
    </row>
    <row r="82" spans="1:8" ht="30">
      <c r="A82" s="256" t="s">
        <v>1678</v>
      </c>
      <c r="B82" s="257" t="s">
        <v>1679</v>
      </c>
      <c r="C82" s="258" t="s">
        <v>1680</v>
      </c>
      <c r="D82" s="259"/>
      <c r="E82" s="260">
        <v>0.82</v>
      </c>
      <c r="F82" s="261">
        <v>0.82</v>
      </c>
      <c r="G82" s="378">
        <v>189</v>
      </c>
      <c r="H82" s="379">
        <v>189</v>
      </c>
    </row>
    <row r="83" spans="1:8" ht="30">
      <c r="A83" s="256" t="s">
        <v>1681</v>
      </c>
      <c r="B83" s="257" t="s">
        <v>1682</v>
      </c>
      <c r="C83" s="258" t="s">
        <v>1683</v>
      </c>
      <c r="D83" s="259">
        <v>10</v>
      </c>
      <c r="E83" s="260">
        <v>6.87</v>
      </c>
      <c r="F83" s="261">
        <v>6.87</v>
      </c>
      <c r="G83" s="378">
        <v>1587</v>
      </c>
      <c r="H83" s="379">
        <v>1587</v>
      </c>
    </row>
    <row r="84" spans="1:8">
      <c r="A84" s="256" t="s">
        <v>1684</v>
      </c>
      <c r="B84" s="257" t="s">
        <v>1685</v>
      </c>
      <c r="C84" s="258" t="s">
        <v>1686</v>
      </c>
      <c r="D84" s="259"/>
      <c r="E84" s="260">
        <v>1.43</v>
      </c>
      <c r="F84" s="261">
        <v>1.43</v>
      </c>
      <c r="G84" s="378">
        <v>330</v>
      </c>
      <c r="H84" s="379">
        <v>330</v>
      </c>
    </row>
    <row r="85" spans="1:8" ht="45">
      <c r="A85" s="256" t="s">
        <v>1687</v>
      </c>
      <c r="B85" s="257" t="s">
        <v>1688</v>
      </c>
      <c r="C85" s="258" t="s">
        <v>1689</v>
      </c>
      <c r="D85" s="259"/>
      <c r="E85" s="260">
        <v>2.5499999999999998</v>
      </c>
      <c r="F85" s="261">
        <v>2.5499999999999998</v>
      </c>
      <c r="G85" s="378">
        <v>589</v>
      </c>
      <c r="H85" s="379">
        <v>589</v>
      </c>
    </row>
    <row r="86" spans="1:8" ht="45">
      <c r="A86" s="256" t="s">
        <v>1690</v>
      </c>
      <c r="B86" s="257" t="s">
        <v>1691</v>
      </c>
      <c r="C86" s="258" t="s">
        <v>1692</v>
      </c>
      <c r="D86" s="259"/>
      <c r="E86" s="260">
        <v>2.96</v>
      </c>
      <c r="F86" s="261">
        <v>2.96</v>
      </c>
      <c r="G86" s="378">
        <v>684</v>
      </c>
      <c r="H86" s="379">
        <v>684</v>
      </c>
    </row>
    <row r="87" spans="1:8">
      <c r="A87" s="256" t="s">
        <v>1693</v>
      </c>
      <c r="B87" s="257" t="s">
        <v>1694</v>
      </c>
      <c r="C87" s="258" t="s">
        <v>1695</v>
      </c>
      <c r="D87" s="259"/>
      <c r="E87" s="260">
        <v>1.1499999999999999</v>
      </c>
      <c r="F87" s="261">
        <v>1.1499999999999999</v>
      </c>
      <c r="G87" s="378">
        <v>266</v>
      </c>
      <c r="H87" s="379">
        <v>266</v>
      </c>
    </row>
    <row r="88" spans="1:8">
      <c r="A88" s="256" t="s">
        <v>1696</v>
      </c>
      <c r="B88" s="257" t="s">
        <v>1697</v>
      </c>
      <c r="C88" s="258" t="s">
        <v>1698</v>
      </c>
      <c r="D88" s="259"/>
      <c r="E88" s="260">
        <v>1.1499999999999999</v>
      </c>
      <c r="F88" s="261">
        <v>1.1499999999999999</v>
      </c>
      <c r="G88" s="378">
        <v>266</v>
      </c>
      <c r="H88" s="379">
        <v>266</v>
      </c>
    </row>
    <row r="89" spans="1:8" ht="30">
      <c r="A89" s="256" t="s">
        <v>1699</v>
      </c>
      <c r="B89" s="257" t="s">
        <v>1700</v>
      </c>
      <c r="C89" s="258" t="s">
        <v>1701</v>
      </c>
      <c r="D89" s="259"/>
      <c r="E89" s="260">
        <v>1.1499999999999999</v>
      </c>
      <c r="F89" s="261">
        <v>1.1499999999999999</v>
      </c>
      <c r="G89" s="378">
        <v>266</v>
      </c>
      <c r="H89" s="379">
        <v>266</v>
      </c>
    </row>
    <row r="90" spans="1:8">
      <c r="A90" s="256" t="s">
        <v>1702</v>
      </c>
      <c r="B90" s="257" t="s">
        <v>1703</v>
      </c>
      <c r="C90" s="258" t="s">
        <v>1704</v>
      </c>
      <c r="D90" s="259"/>
      <c r="E90" s="260">
        <v>1.1499999999999999</v>
      </c>
      <c r="F90" s="261">
        <v>1.1499999999999999</v>
      </c>
      <c r="G90" s="378">
        <v>266</v>
      </c>
      <c r="H90" s="379">
        <v>266</v>
      </c>
    </row>
    <row r="91" spans="1:8">
      <c r="A91" s="256" t="s">
        <v>1705</v>
      </c>
      <c r="B91" s="257" t="s">
        <v>1706</v>
      </c>
      <c r="C91" s="258" t="s">
        <v>1707</v>
      </c>
      <c r="D91" s="259"/>
      <c r="E91" s="260">
        <v>0.91</v>
      </c>
      <c r="F91" s="261">
        <v>0.91</v>
      </c>
      <c r="G91" s="378">
        <v>210</v>
      </c>
      <c r="H91" s="379">
        <v>210</v>
      </c>
    </row>
    <row r="92" spans="1:8" ht="30">
      <c r="A92" s="256" t="s">
        <v>1708</v>
      </c>
      <c r="B92" s="257" t="s">
        <v>1709</v>
      </c>
      <c r="C92" s="258" t="s">
        <v>1710</v>
      </c>
      <c r="D92" s="259"/>
      <c r="E92" s="260">
        <v>3.01</v>
      </c>
      <c r="F92" s="261">
        <v>3.01</v>
      </c>
      <c r="G92" s="378">
        <v>695</v>
      </c>
      <c r="H92" s="379">
        <v>695</v>
      </c>
    </row>
    <row r="93" spans="1:8">
      <c r="A93" s="256" t="s">
        <v>1711</v>
      </c>
      <c r="B93" s="257" t="s">
        <v>1712</v>
      </c>
      <c r="C93" s="258" t="s">
        <v>1713</v>
      </c>
      <c r="D93" s="259"/>
      <c r="E93" s="260">
        <v>0.91</v>
      </c>
      <c r="F93" s="261">
        <v>0.91</v>
      </c>
      <c r="G93" s="378">
        <v>210</v>
      </c>
      <c r="H93" s="379">
        <v>210</v>
      </c>
    </row>
    <row r="94" spans="1:8">
      <c r="A94" s="256" t="s">
        <v>1714</v>
      </c>
      <c r="B94" s="257" t="s">
        <v>1715</v>
      </c>
      <c r="C94" s="258" t="s">
        <v>1716</v>
      </c>
      <c r="D94" s="259"/>
      <c r="E94" s="260">
        <v>0.91</v>
      </c>
      <c r="F94" s="261">
        <v>0.91</v>
      </c>
      <c r="G94" s="378">
        <v>210</v>
      </c>
      <c r="H94" s="379">
        <v>210</v>
      </c>
    </row>
    <row r="95" spans="1:8">
      <c r="A95" s="256" t="s">
        <v>1717</v>
      </c>
      <c r="B95" s="257" t="s">
        <v>1718</v>
      </c>
      <c r="C95" s="258" t="s">
        <v>1719</v>
      </c>
      <c r="D95" s="259"/>
      <c r="E95" s="260">
        <v>0.91</v>
      </c>
      <c r="F95" s="261">
        <v>0.91</v>
      </c>
      <c r="G95" s="378">
        <v>210</v>
      </c>
      <c r="H95" s="379">
        <v>210</v>
      </c>
    </row>
    <row r="96" spans="1:8">
      <c r="A96" s="256" t="s">
        <v>1720</v>
      </c>
      <c r="B96" s="257" t="s">
        <v>1721</v>
      </c>
      <c r="C96" s="258" t="s">
        <v>1722</v>
      </c>
      <c r="D96" s="259"/>
      <c r="E96" s="260">
        <v>1.1499999999999999</v>
      </c>
      <c r="F96" s="261">
        <v>1.1499999999999999</v>
      </c>
      <c r="G96" s="378">
        <v>266</v>
      </c>
      <c r="H96" s="379">
        <v>266</v>
      </c>
    </row>
    <row r="97" spans="1:8">
      <c r="A97" s="256" t="s">
        <v>1723</v>
      </c>
      <c r="B97" s="257" t="s">
        <v>1724</v>
      </c>
      <c r="C97" s="258" t="s">
        <v>1725</v>
      </c>
      <c r="D97" s="259"/>
      <c r="E97" s="260">
        <v>0.91</v>
      </c>
      <c r="F97" s="261">
        <v>0.91</v>
      </c>
      <c r="G97" s="378">
        <v>210</v>
      </c>
      <c r="H97" s="379">
        <v>210</v>
      </c>
    </row>
    <row r="98" spans="1:8" ht="45">
      <c r="A98" s="256" t="s">
        <v>1726</v>
      </c>
      <c r="B98" s="257" t="s">
        <v>1727</v>
      </c>
      <c r="C98" s="258" t="s">
        <v>1728</v>
      </c>
      <c r="D98" s="259"/>
      <c r="E98" s="260">
        <v>0.91</v>
      </c>
      <c r="F98" s="261">
        <v>0.91</v>
      </c>
      <c r="G98" s="378">
        <v>210</v>
      </c>
      <c r="H98" s="379">
        <v>210</v>
      </c>
    </row>
    <row r="99" spans="1:8">
      <c r="A99" s="256" t="s">
        <v>1729</v>
      </c>
      <c r="B99" s="257" t="s">
        <v>1730</v>
      </c>
      <c r="C99" s="258" t="s">
        <v>1731</v>
      </c>
      <c r="D99" s="259"/>
      <c r="E99" s="260">
        <v>1.1499999999999999</v>
      </c>
      <c r="F99" s="261">
        <v>1.1499999999999999</v>
      </c>
      <c r="G99" s="378">
        <v>266</v>
      </c>
      <c r="H99" s="379">
        <v>266</v>
      </c>
    </row>
    <row r="100" spans="1:8" ht="30">
      <c r="A100" s="256" t="s">
        <v>1732</v>
      </c>
      <c r="B100" s="257" t="s">
        <v>1733</v>
      </c>
      <c r="C100" s="258" t="s">
        <v>1734</v>
      </c>
      <c r="D100" s="259"/>
      <c r="E100" s="260">
        <v>1.06</v>
      </c>
      <c r="F100" s="261">
        <v>1.06</v>
      </c>
      <c r="G100" s="378">
        <v>245</v>
      </c>
      <c r="H100" s="379">
        <v>245</v>
      </c>
    </row>
    <row r="101" spans="1:8" ht="30">
      <c r="A101" s="274" t="s">
        <v>1735</v>
      </c>
      <c r="B101" s="275" t="s">
        <v>1736</v>
      </c>
      <c r="C101" s="258" t="s">
        <v>1737</v>
      </c>
      <c r="D101" s="259"/>
      <c r="E101" s="260">
        <v>1.06</v>
      </c>
      <c r="F101" s="261">
        <v>1.06</v>
      </c>
      <c r="G101" s="378">
        <v>245</v>
      </c>
      <c r="H101" s="379">
        <v>245</v>
      </c>
    </row>
    <row r="102" spans="1:8" ht="30">
      <c r="A102" s="256" t="s">
        <v>1738</v>
      </c>
      <c r="B102" s="257" t="s">
        <v>1739</v>
      </c>
      <c r="C102" s="258" t="s">
        <v>1740</v>
      </c>
      <c r="D102" s="259">
        <v>11</v>
      </c>
      <c r="E102" s="260">
        <v>1.3</v>
      </c>
      <c r="F102" s="261">
        <v>1.3</v>
      </c>
      <c r="G102" s="378">
        <v>300</v>
      </c>
      <c r="H102" s="379">
        <v>300</v>
      </c>
    </row>
    <row r="103" spans="1:8" ht="30">
      <c r="A103" s="256" t="s">
        <v>1741</v>
      </c>
      <c r="B103" s="257" t="s">
        <v>1742</v>
      </c>
      <c r="C103" s="258" t="s">
        <v>1743</v>
      </c>
      <c r="D103" s="259">
        <v>12</v>
      </c>
      <c r="E103" s="260">
        <v>0.84</v>
      </c>
      <c r="F103" s="261">
        <v>0.84</v>
      </c>
      <c r="G103" s="378">
        <v>194</v>
      </c>
      <c r="H103" s="379">
        <v>194</v>
      </c>
    </row>
    <row r="104" spans="1:8" ht="30">
      <c r="A104" s="256" t="s">
        <v>1744</v>
      </c>
      <c r="B104" s="257" t="s">
        <v>1745</v>
      </c>
      <c r="C104" s="258" t="s">
        <v>1746</v>
      </c>
      <c r="D104" s="259"/>
      <c r="E104" s="260">
        <v>0.84</v>
      </c>
      <c r="F104" s="261">
        <v>0.84</v>
      </c>
      <c r="G104" s="378">
        <v>194</v>
      </c>
      <c r="H104" s="379">
        <v>194</v>
      </c>
    </row>
    <row r="105" spans="1:8" ht="30">
      <c r="A105" s="256" t="s">
        <v>1747</v>
      </c>
      <c r="B105" s="257" t="s">
        <v>1748</v>
      </c>
      <c r="C105" s="258" t="s">
        <v>1749</v>
      </c>
      <c r="D105" s="259"/>
      <c r="E105" s="260">
        <v>2</v>
      </c>
      <c r="F105" s="261">
        <v>2</v>
      </c>
      <c r="G105" s="378">
        <v>462</v>
      </c>
      <c r="H105" s="379">
        <v>462</v>
      </c>
    </row>
    <row r="106" spans="1:8">
      <c r="A106" s="256" t="s">
        <v>1750</v>
      </c>
      <c r="B106" s="257" t="s">
        <v>1751</v>
      </c>
      <c r="C106" s="258" t="s">
        <v>1752</v>
      </c>
      <c r="D106" s="259"/>
      <c r="E106" s="260">
        <v>2.33</v>
      </c>
      <c r="F106" s="261">
        <v>2.33</v>
      </c>
      <c r="G106" s="378">
        <v>538</v>
      </c>
      <c r="H106" s="379">
        <v>538</v>
      </c>
    </row>
    <row r="107" spans="1:8">
      <c r="A107" s="256" t="s">
        <v>1753</v>
      </c>
      <c r="B107" s="257" t="s">
        <v>1754</v>
      </c>
      <c r="C107" s="258" t="s">
        <v>1755</v>
      </c>
      <c r="D107" s="259"/>
      <c r="E107" s="260">
        <v>2.2200000000000002</v>
      </c>
      <c r="F107" s="261">
        <v>2.2200000000000002</v>
      </c>
      <c r="G107" s="378">
        <v>513</v>
      </c>
      <c r="H107" s="379">
        <v>513</v>
      </c>
    </row>
    <row r="108" spans="1:8">
      <c r="A108" s="256" t="s">
        <v>1756</v>
      </c>
      <c r="B108" s="257" t="s">
        <v>1757</v>
      </c>
      <c r="C108" s="258" t="s">
        <v>1758</v>
      </c>
      <c r="D108" s="259"/>
      <c r="E108" s="260">
        <v>1</v>
      </c>
      <c r="F108" s="261">
        <v>1</v>
      </c>
      <c r="G108" s="378">
        <v>231</v>
      </c>
      <c r="H108" s="379">
        <v>231</v>
      </c>
    </row>
    <row r="109" spans="1:8" ht="45">
      <c r="A109" s="256" t="s">
        <v>1759</v>
      </c>
      <c r="B109" s="257" t="s">
        <v>1760</v>
      </c>
      <c r="C109" s="258" t="s">
        <v>1761</v>
      </c>
      <c r="D109" s="259"/>
      <c r="E109" s="260">
        <v>1.25</v>
      </c>
      <c r="F109" s="261">
        <v>1.25</v>
      </c>
      <c r="G109" s="378">
        <v>289</v>
      </c>
      <c r="H109" s="379">
        <v>289</v>
      </c>
    </row>
    <row r="110" spans="1:8" ht="60">
      <c r="A110" s="256" t="s">
        <v>1762</v>
      </c>
      <c r="B110" s="257" t="s">
        <v>1763</v>
      </c>
      <c r="C110" s="258" t="s">
        <v>1764</v>
      </c>
      <c r="D110" s="259"/>
      <c r="E110" s="260">
        <v>1</v>
      </c>
      <c r="F110" s="261">
        <v>1</v>
      </c>
      <c r="G110" s="378">
        <v>231</v>
      </c>
      <c r="H110" s="379">
        <v>231</v>
      </c>
    </row>
    <row r="111" spans="1:8">
      <c r="A111" s="256" t="s">
        <v>1765</v>
      </c>
      <c r="B111" s="257" t="s">
        <v>1766</v>
      </c>
      <c r="C111" s="258" t="s">
        <v>1767</v>
      </c>
      <c r="D111" s="259">
        <v>13</v>
      </c>
      <c r="E111" s="260">
        <v>1.01</v>
      </c>
      <c r="F111" s="261">
        <v>1.01</v>
      </c>
      <c r="G111" s="378">
        <v>233</v>
      </c>
      <c r="H111" s="379">
        <v>233</v>
      </c>
    </row>
    <row r="112" spans="1:8">
      <c r="A112" s="256" t="s">
        <v>1768</v>
      </c>
      <c r="B112" s="257" t="s">
        <v>1769</v>
      </c>
      <c r="C112" s="258" t="s">
        <v>1770</v>
      </c>
      <c r="D112" s="259">
        <v>13</v>
      </c>
      <c r="E112" s="260">
        <v>1.55</v>
      </c>
      <c r="F112" s="261">
        <v>1.55</v>
      </c>
      <c r="G112" s="378">
        <v>358</v>
      </c>
      <c r="H112" s="379">
        <v>358</v>
      </c>
    </row>
    <row r="113" spans="1:8" ht="30">
      <c r="A113" s="256" t="s">
        <v>1771</v>
      </c>
      <c r="B113" s="257" t="s">
        <v>1772</v>
      </c>
      <c r="C113" s="258" t="s">
        <v>1773</v>
      </c>
      <c r="D113" s="259">
        <v>13</v>
      </c>
      <c r="E113" s="260">
        <v>2.58</v>
      </c>
      <c r="F113" s="261">
        <v>2.58</v>
      </c>
      <c r="G113" s="378">
        <v>596</v>
      </c>
      <c r="H113" s="379">
        <v>596</v>
      </c>
    </row>
    <row r="114" spans="1:8" ht="60">
      <c r="A114" s="256" t="s">
        <v>1774</v>
      </c>
      <c r="B114" s="257" t="s">
        <v>1775</v>
      </c>
      <c r="C114" s="258" t="s">
        <v>1776</v>
      </c>
      <c r="D114" s="259"/>
      <c r="E114" s="260">
        <v>3</v>
      </c>
      <c r="F114" s="261">
        <v>3</v>
      </c>
      <c r="G114" s="378">
        <v>693</v>
      </c>
      <c r="H114" s="379">
        <v>693</v>
      </c>
    </row>
    <row r="115" spans="1:8" ht="30">
      <c r="A115" s="256" t="s">
        <v>1777</v>
      </c>
      <c r="B115" s="257" t="s">
        <v>1778</v>
      </c>
      <c r="C115" s="258" t="s">
        <v>1779</v>
      </c>
      <c r="D115" s="259">
        <v>14</v>
      </c>
      <c r="E115" s="260">
        <v>2.7</v>
      </c>
      <c r="F115" s="261">
        <v>2.7</v>
      </c>
      <c r="G115" s="378">
        <v>624</v>
      </c>
      <c r="H115" s="379">
        <v>624</v>
      </c>
    </row>
    <row r="116" spans="1:8" ht="16.5" customHeight="1">
      <c r="A116" s="256" t="s">
        <v>1780</v>
      </c>
      <c r="B116" s="257" t="s">
        <v>1781</v>
      </c>
      <c r="C116" s="258" t="s">
        <v>1782</v>
      </c>
      <c r="D116" s="259"/>
      <c r="E116" s="260">
        <v>3.78</v>
      </c>
      <c r="F116" s="261">
        <v>3.78</v>
      </c>
      <c r="G116" s="378">
        <v>873</v>
      </c>
      <c r="H116" s="379">
        <v>873</v>
      </c>
    </row>
    <row r="117" spans="1:8" ht="45">
      <c r="A117" s="256" t="s">
        <v>1783</v>
      </c>
      <c r="B117" s="257" t="s">
        <v>1784</v>
      </c>
      <c r="C117" s="258" t="s">
        <v>1785</v>
      </c>
      <c r="D117" s="259"/>
      <c r="E117" s="260">
        <v>1</v>
      </c>
      <c r="F117" s="261">
        <v>1</v>
      </c>
      <c r="G117" s="378">
        <v>231</v>
      </c>
      <c r="H117" s="379">
        <v>231</v>
      </c>
    </row>
    <row r="118" spans="1:8" ht="30">
      <c r="A118" s="256" t="s">
        <v>1786</v>
      </c>
      <c r="B118" s="257" t="s">
        <v>1787</v>
      </c>
      <c r="C118" s="258" t="s">
        <v>1788</v>
      </c>
      <c r="D118" s="259"/>
      <c r="E118" s="260">
        <v>0.97</v>
      </c>
      <c r="F118" s="261">
        <v>0.97</v>
      </c>
      <c r="G118" s="378">
        <v>224</v>
      </c>
      <c r="H118" s="379">
        <v>224</v>
      </c>
    </row>
    <row r="119" spans="1:8" ht="30">
      <c r="A119" s="256" t="s">
        <v>1789</v>
      </c>
      <c r="B119" s="257" t="s">
        <v>1790</v>
      </c>
      <c r="C119" s="258" t="s">
        <v>1791</v>
      </c>
      <c r="D119" s="259"/>
      <c r="E119" s="260">
        <v>1.03</v>
      </c>
      <c r="F119" s="261">
        <v>1.03</v>
      </c>
      <c r="G119" s="378">
        <v>238</v>
      </c>
      <c r="H119" s="379">
        <v>238</v>
      </c>
    </row>
    <row r="120" spans="1:8" ht="30">
      <c r="A120" s="256" t="s">
        <v>1792</v>
      </c>
      <c r="B120" s="257" t="s">
        <v>1793</v>
      </c>
      <c r="C120" s="258" t="s">
        <v>1794</v>
      </c>
      <c r="D120" s="259"/>
      <c r="E120" s="260">
        <v>2.14</v>
      </c>
      <c r="F120" s="261">
        <v>2.14</v>
      </c>
      <c r="G120" s="378">
        <v>494</v>
      </c>
      <c r="H120" s="379">
        <v>494</v>
      </c>
    </row>
    <row r="121" spans="1:8" ht="45">
      <c r="A121" s="256" t="s">
        <v>1795</v>
      </c>
      <c r="B121" s="257" t="s">
        <v>1796</v>
      </c>
      <c r="C121" s="258" t="s">
        <v>1797</v>
      </c>
      <c r="D121" s="259"/>
      <c r="E121" s="260">
        <v>2.41</v>
      </c>
      <c r="F121" s="261">
        <v>2.41</v>
      </c>
      <c r="G121" s="378">
        <v>557</v>
      </c>
      <c r="H121" s="379">
        <v>557</v>
      </c>
    </row>
    <row r="122" spans="1:8">
      <c r="A122" s="256" t="s">
        <v>1798</v>
      </c>
      <c r="B122" s="257" t="s">
        <v>1799</v>
      </c>
      <c r="C122" s="258" t="s">
        <v>1800</v>
      </c>
      <c r="D122" s="259"/>
      <c r="E122" s="260">
        <v>3.89</v>
      </c>
      <c r="F122" s="261">
        <v>3.89</v>
      </c>
      <c r="G122" s="378">
        <v>899</v>
      </c>
      <c r="H122" s="379">
        <v>899</v>
      </c>
    </row>
    <row r="123" spans="1:8" ht="30">
      <c r="A123" s="256" t="s">
        <v>1801</v>
      </c>
      <c r="B123" s="257" t="s">
        <v>1802</v>
      </c>
      <c r="C123" s="258" t="s">
        <v>1803</v>
      </c>
      <c r="D123" s="259">
        <v>15</v>
      </c>
      <c r="E123" s="260">
        <v>1.22</v>
      </c>
      <c r="F123" s="261">
        <v>1.22</v>
      </c>
      <c r="G123" s="378">
        <v>282</v>
      </c>
      <c r="H123" s="379">
        <v>282</v>
      </c>
    </row>
    <row r="124" spans="1:8">
      <c r="A124" s="256" t="s">
        <v>1804</v>
      </c>
      <c r="B124" s="257" t="s">
        <v>1805</v>
      </c>
      <c r="C124" s="258" t="s">
        <v>1806</v>
      </c>
      <c r="D124" s="259"/>
      <c r="E124" s="260">
        <v>4.3</v>
      </c>
      <c r="F124" s="261">
        <v>4.3</v>
      </c>
      <c r="G124" s="378">
        <v>993</v>
      </c>
      <c r="H124" s="379">
        <v>993</v>
      </c>
    </row>
    <row r="125" spans="1:8">
      <c r="A125" s="256" t="s">
        <v>1807</v>
      </c>
      <c r="B125" s="257" t="s">
        <v>1808</v>
      </c>
      <c r="C125" s="258" t="s">
        <v>1809</v>
      </c>
      <c r="D125" s="259"/>
      <c r="E125" s="260">
        <v>4.3</v>
      </c>
      <c r="F125" s="261">
        <v>4.3</v>
      </c>
      <c r="G125" s="378">
        <v>993</v>
      </c>
      <c r="H125" s="379">
        <v>993</v>
      </c>
    </row>
    <row r="126" spans="1:8" ht="45">
      <c r="A126" s="256" t="s">
        <v>1810</v>
      </c>
      <c r="B126" s="257" t="s">
        <v>1811</v>
      </c>
      <c r="C126" s="258" t="s">
        <v>1812</v>
      </c>
      <c r="D126" s="259">
        <v>9</v>
      </c>
      <c r="E126" s="260">
        <v>1</v>
      </c>
      <c r="F126" s="261">
        <v>1</v>
      </c>
      <c r="G126" s="378">
        <v>231</v>
      </c>
      <c r="H126" s="379">
        <v>231</v>
      </c>
    </row>
    <row r="127" spans="1:8">
      <c r="A127" s="256" t="s">
        <v>1813</v>
      </c>
      <c r="B127" s="257" t="s">
        <v>1814</v>
      </c>
      <c r="C127" s="258" t="s">
        <v>1815</v>
      </c>
      <c r="D127" s="259"/>
      <c r="E127" s="260">
        <v>2.1</v>
      </c>
      <c r="F127" s="261">
        <v>2.1</v>
      </c>
      <c r="G127" s="378">
        <v>485</v>
      </c>
      <c r="H127" s="379">
        <v>485</v>
      </c>
    </row>
    <row r="128" spans="1:8">
      <c r="A128" s="256" t="s">
        <v>1816</v>
      </c>
      <c r="B128" s="257" t="s">
        <v>1817</v>
      </c>
      <c r="C128" s="258" t="s">
        <v>1818</v>
      </c>
      <c r="D128" s="259"/>
      <c r="E128" s="260">
        <v>2.1</v>
      </c>
      <c r="F128" s="261">
        <v>2.1</v>
      </c>
      <c r="G128" s="378">
        <v>485</v>
      </c>
      <c r="H128" s="379">
        <v>485</v>
      </c>
    </row>
    <row r="129" spans="1:8">
      <c r="A129" s="256" t="s">
        <v>1819</v>
      </c>
      <c r="B129" s="257" t="s">
        <v>1820</v>
      </c>
      <c r="C129" s="258" t="s">
        <v>1821</v>
      </c>
      <c r="D129" s="259"/>
      <c r="E129" s="260">
        <v>1</v>
      </c>
      <c r="F129" s="261">
        <v>1</v>
      </c>
      <c r="G129" s="378">
        <v>231</v>
      </c>
      <c r="H129" s="379">
        <v>231</v>
      </c>
    </row>
    <row r="130" spans="1:8" ht="30">
      <c r="A130" s="256" t="s">
        <v>1822</v>
      </c>
      <c r="B130" s="257" t="s">
        <v>1823</v>
      </c>
      <c r="C130" s="258" t="s">
        <v>1824</v>
      </c>
      <c r="D130" s="259"/>
      <c r="E130" s="260">
        <v>4</v>
      </c>
      <c r="F130" s="261">
        <v>4</v>
      </c>
      <c r="G130" s="378">
        <v>924</v>
      </c>
      <c r="H130" s="379">
        <v>924</v>
      </c>
    </row>
    <row r="131" spans="1:8" ht="30">
      <c r="A131" s="256" t="s">
        <v>1825</v>
      </c>
      <c r="B131" s="257" t="s">
        <v>1826</v>
      </c>
      <c r="C131" s="258" t="s">
        <v>1827</v>
      </c>
      <c r="D131" s="259"/>
      <c r="E131" s="260">
        <v>1.8</v>
      </c>
      <c r="F131" s="261">
        <v>1.8</v>
      </c>
      <c r="G131" s="378">
        <v>416</v>
      </c>
      <c r="H131" s="379">
        <v>416</v>
      </c>
    </row>
    <row r="132" spans="1:8" ht="45">
      <c r="A132" s="256" t="s">
        <v>1828</v>
      </c>
      <c r="B132" s="257" t="s">
        <v>1829</v>
      </c>
      <c r="C132" s="258" t="s">
        <v>1830</v>
      </c>
      <c r="D132" s="259"/>
      <c r="E132" s="260">
        <v>1.04</v>
      </c>
      <c r="F132" s="261">
        <v>1.04</v>
      </c>
      <c r="G132" s="378">
        <v>240</v>
      </c>
      <c r="H132" s="379">
        <v>240</v>
      </c>
    </row>
    <row r="133" spans="1:8">
      <c r="A133" s="256" t="s">
        <v>1831</v>
      </c>
      <c r="B133" s="257" t="s">
        <v>1832</v>
      </c>
      <c r="C133" s="258" t="s">
        <v>1833</v>
      </c>
      <c r="D133" s="259"/>
      <c r="E133" s="260">
        <v>2.6</v>
      </c>
      <c r="F133" s="261">
        <v>2.6</v>
      </c>
      <c r="G133" s="378">
        <v>601</v>
      </c>
      <c r="H133" s="379">
        <v>601</v>
      </c>
    </row>
    <row r="134" spans="1:8" ht="30">
      <c r="A134" s="256" t="s">
        <v>1834</v>
      </c>
      <c r="B134" s="257" t="s">
        <v>1835</v>
      </c>
      <c r="C134" s="258" t="s">
        <v>1836</v>
      </c>
      <c r="D134" s="259"/>
      <c r="E134" s="260">
        <v>1.85</v>
      </c>
      <c r="F134" s="261">
        <v>1.85</v>
      </c>
      <c r="G134" s="378">
        <v>427</v>
      </c>
      <c r="H134" s="379">
        <v>427</v>
      </c>
    </row>
    <row r="135" spans="1:8" ht="30">
      <c r="A135" s="256" t="s">
        <v>1837</v>
      </c>
      <c r="B135" s="257" t="s">
        <v>1838</v>
      </c>
      <c r="C135" s="258" t="s">
        <v>1839</v>
      </c>
      <c r="D135" s="259"/>
      <c r="E135" s="260">
        <v>3</v>
      </c>
      <c r="F135" s="261">
        <v>3</v>
      </c>
      <c r="G135" s="378">
        <v>693</v>
      </c>
      <c r="H135" s="379">
        <v>693</v>
      </c>
    </row>
    <row r="136" spans="1:8">
      <c r="A136" s="256" t="s">
        <v>1840</v>
      </c>
      <c r="B136" s="257" t="s">
        <v>1841</v>
      </c>
      <c r="C136" s="258" t="s">
        <v>1842</v>
      </c>
      <c r="D136" s="259"/>
      <c r="E136" s="260">
        <v>2.25</v>
      </c>
      <c r="F136" s="261">
        <v>2.25</v>
      </c>
      <c r="G136" s="378">
        <v>520</v>
      </c>
      <c r="H136" s="379">
        <v>520</v>
      </c>
    </row>
    <row r="137" spans="1:8" ht="30.75" thickBot="1">
      <c r="A137" s="288" t="s">
        <v>1843</v>
      </c>
      <c r="B137" s="289" t="s">
        <v>1844</v>
      </c>
      <c r="C137" s="290" t="s">
        <v>1845</v>
      </c>
      <c r="D137" s="291"/>
      <c r="E137" s="276">
        <v>0.38</v>
      </c>
      <c r="F137" s="277">
        <v>0.38</v>
      </c>
      <c r="G137" s="380">
        <v>88</v>
      </c>
      <c r="H137" s="381">
        <v>88</v>
      </c>
    </row>
    <row r="138" spans="1:8" ht="15.75" thickBot="1">
      <c r="A138" s="558" t="s">
        <v>1846</v>
      </c>
      <c r="B138" s="559"/>
      <c r="C138" s="559"/>
      <c r="D138" s="559"/>
      <c r="E138" s="559"/>
      <c r="F138" s="559"/>
      <c r="G138" s="559"/>
      <c r="H138" s="560"/>
    </row>
    <row r="139" spans="1:8" ht="30">
      <c r="A139" s="280" t="s">
        <v>1521</v>
      </c>
      <c r="B139" s="281" t="s">
        <v>1847</v>
      </c>
      <c r="C139" s="282" t="s">
        <v>1848</v>
      </c>
      <c r="D139" s="283"/>
      <c r="E139" s="292" t="s">
        <v>1521</v>
      </c>
      <c r="F139" s="285">
        <v>4.21</v>
      </c>
      <c r="G139" s="376" t="s">
        <v>1521</v>
      </c>
      <c r="H139" s="377">
        <v>1107</v>
      </c>
    </row>
    <row r="140" spans="1:8" ht="30">
      <c r="A140" s="256" t="s">
        <v>1521</v>
      </c>
      <c r="B140" s="257" t="s">
        <v>1849</v>
      </c>
      <c r="C140" s="258" t="s">
        <v>1850</v>
      </c>
      <c r="D140" s="259"/>
      <c r="E140" s="264" t="s">
        <v>1521</v>
      </c>
      <c r="F140" s="261">
        <v>1.38</v>
      </c>
      <c r="G140" s="378" t="s">
        <v>1521</v>
      </c>
      <c r="H140" s="379">
        <v>363</v>
      </c>
    </row>
    <row r="141" spans="1:8" ht="30">
      <c r="A141" s="256" t="s">
        <v>1521</v>
      </c>
      <c r="B141" s="257" t="s">
        <v>1851</v>
      </c>
      <c r="C141" s="258" t="s">
        <v>1852</v>
      </c>
      <c r="D141" s="259"/>
      <c r="E141" s="264" t="s">
        <v>1521</v>
      </c>
      <c r="F141" s="261">
        <v>1.69</v>
      </c>
      <c r="G141" s="378" t="s">
        <v>1521</v>
      </c>
      <c r="H141" s="379">
        <v>444</v>
      </c>
    </row>
    <row r="142" spans="1:8" ht="30">
      <c r="A142" s="256" t="s">
        <v>1521</v>
      </c>
      <c r="B142" s="257" t="s">
        <v>1853</v>
      </c>
      <c r="C142" s="258" t="s">
        <v>1854</v>
      </c>
      <c r="D142" s="259"/>
      <c r="E142" s="264" t="s">
        <v>1521</v>
      </c>
      <c r="F142" s="261">
        <v>1.1000000000000001</v>
      </c>
      <c r="G142" s="378" t="s">
        <v>1521</v>
      </c>
      <c r="H142" s="379">
        <v>289</v>
      </c>
    </row>
    <row r="143" spans="1:8" ht="30">
      <c r="A143" s="256" t="s">
        <v>1521</v>
      </c>
      <c r="B143" s="275" t="s">
        <v>1855</v>
      </c>
      <c r="C143" s="258" t="s">
        <v>1856</v>
      </c>
      <c r="D143" s="259"/>
      <c r="E143" s="264" t="s">
        <v>1521</v>
      </c>
      <c r="F143" s="261">
        <v>2.5</v>
      </c>
      <c r="G143" s="378" t="s">
        <v>1521</v>
      </c>
      <c r="H143" s="379">
        <v>658</v>
      </c>
    </row>
    <row r="144" spans="1:8">
      <c r="A144" s="256" t="s">
        <v>1521</v>
      </c>
      <c r="B144" s="275" t="s">
        <v>1857</v>
      </c>
      <c r="C144" s="258" t="s">
        <v>1858</v>
      </c>
      <c r="D144" s="259"/>
      <c r="E144" s="264" t="s">
        <v>1521</v>
      </c>
      <c r="F144" s="261">
        <v>1.4</v>
      </c>
      <c r="G144" s="378" t="s">
        <v>1521</v>
      </c>
      <c r="H144" s="379">
        <v>368</v>
      </c>
    </row>
    <row r="145" spans="1:10" ht="45">
      <c r="A145" s="256" t="s">
        <v>1521</v>
      </c>
      <c r="B145" s="257" t="s">
        <v>1859</v>
      </c>
      <c r="C145" s="258" t="s">
        <v>1860</v>
      </c>
      <c r="D145" s="259"/>
      <c r="E145" s="264" t="s">
        <v>1521</v>
      </c>
      <c r="F145" s="261">
        <v>2</v>
      </c>
      <c r="G145" s="378" t="s">
        <v>1521</v>
      </c>
      <c r="H145" s="379">
        <v>526</v>
      </c>
    </row>
    <row r="146" spans="1:10" ht="30">
      <c r="A146" s="256" t="s">
        <v>1521</v>
      </c>
      <c r="B146" s="257" t="s">
        <v>1861</v>
      </c>
      <c r="C146" s="258" t="s">
        <v>1862</v>
      </c>
      <c r="D146" s="259"/>
      <c r="E146" s="264" t="s">
        <v>1521</v>
      </c>
      <c r="F146" s="261">
        <v>1.75</v>
      </c>
      <c r="G146" s="378" t="s">
        <v>1521</v>
      </c>
      <c r="H146" s="379">
        <v>460</v>
      </c>
    </row>
    <row r="147" spans="1:10" ht="30">
      <c r="A147" s="256" t="s">
        <v>1521</v>
      </c>
      <c r="B147" s="257" t="s">
        <v>1863</v>
      </c>
      <c r="C147" s="258" t="s">
        <v>1864</v>
      </c>
      <c r="D147" s="259"/>
      <c r="E147" s="264" t="s">
        <v>1521</v>
      </c>
      <c r="F147" s="261">
        <v>1.8</v>
      </c>
      <c r="G147" s="378" t="s">
        <v>1521</v>
      </c>
      <c r="H147" s="379">
        <v>473</v>
      </c>
    </row>
    <row r="148" spans="1:10" ht="30">
      <c r="A148" s="256" t="s">
        <v>1521</v>
      </c>
      <c r="B148" s="257" t="s">
        <v>1865</v>
      </c>
      <c r="C148" s="258" t="s">
        <v>1866</v>
      </c>
      <c r="D148" s="259"/>
      <c r="E148" s="264" t="s">
        <v>1521</v>
      </c>
      <c r="F148" s="261">
        <v>1.55</v>
      </c>
      <c r="G148" s="378" t="s">
        <v>1521</v>
      </c>
      <c r="H148" s="379">
        <v>408</v>
      </c>
    </row>
    <row r="149" spans="1:10" ht="30">
      <c r="A149" s="256" t="s">
        <v>1521</v>
      </c>
      <c r="B149" s="257" t="s">
        <v>1867</v>
      </c>
      <c r="C149" s="258" t="s">
        <v>1868</v>
      </c>
      <c r="D149" s="259"/>
      <c r="E149" s="264" t="s">
        <v>1521</v>
      </c>
      <c r="F149" s="261">
        <v>1.75</v>
      </c>
      <c r="G149" s="378" t="s">
        <v>1521</v>
      </c>
      <c r="H149" s="379">
        <v>460</v>
      </c>
    </row>
    <row r="150" spans="1:10" ht="45">
      <c r="A150" s="256" t="s">
        <v>1521</v>
      </c>
      <c r="B150" s="257" t="s">
        <v>1869</v>
      </c>
      <c r="C150" s="258" t="s">
        <v>1870</v>
      </c>
      <c r="D150" s="259"/>
      <c r="E150" s="264" t="s">
        <v>1521</v>
      </c>
      <c r="F150" s="261">
        <v>3.85</v>
      </c>
      <c r="G150" s="378" t="s">
        <v>1521</v>
      </c>
      <c r="H150" s="379">
        <v>1013</v>
      </c>
    </row>
    <row r="151" spans="1:10" ht="30">
      <c r="A151" s="256" t="s">
        <v>1521</v>
      </c>
      <c r="B151" s="257" t="s">
        <v>1871</v>
      </c>
      <c r="C151" s="258" t="s">
        <v>1872</v>
      </c>
      <c r="D151" s="259"/>
      <c r="E151" s="264" t="s">
        <v>1521</v>
      </c>
      <c r="F151" s="261">
        <v>2.7</v>
      </c>
      <c r="G151" s="378" t="s">
        <v>1521</v>
      </c>
      <c r="H151" s="379">
        <v>710</v>
      </c>
    </row>
    <row r="152" spans="1:10" ht="30">
      <c r="A152" s="256" t="s">
        <v>1521</v>
      </c>
      <c r="B152" s="257" t="s">
        <v>1873</v>
      </c>
      <c r="C152" s="258" t="s">
        <v>1874</v>
      </c>
      <c r="D152" s="259"/>
      <c r="E152" s="264" t="s">
        <v>1521</v>
      </c>
      <c r="F152" s="261">
        <v>4</v>
      </c>
      <c r="G152" s="378" t="s">
        <v>1521</v>
      </c>
      <c r="H152" s="379">
        <v>1052</v>
      </c>
    </row>
    <row r="153" spans="1:10" ht="30">
      <c r="A153" s="256" t="s">
        <v>1521</v>
      </c>
      <c r="B153" s="257" t="s">
        <v>1875</v>
      </c>
      <c r="C153" s="258" t="s">
        <v>1876</v>
      </c>
      <c r="D153" s="259"/>
      <c r="E153" s="264" t="s">
        <v>1521</v>
      </c>
      <c r="F153" s="261">
        <v>4</v>
      </c>
      <c r="G153" s="378" t="s">
        <v>1521</v>
      </c>
      <c r="H153" s="379">
        <v>1052</v>
      </c>
    </row>
    <row r="154" spans="1:10" ht="30">
      <c r="A154" s="256" t="s">
        <v>1521</v>
      </c>
      <c r="B154" s="257" t="s">
        <v>1877</v>
      </c>
      <c r="C154" s="258" t="s">
        <v>1878</v>
      </c>
      <c r="D154" s="259"/>
      <c r="E154" s="264" t="s">
        <v>1521</v>
      </c>
      <c r="F154" s="261">
        <v>2.7</v>
      </c>
      <c r="G154" s="378" t="s">
        <v>1521</v>
      </c>
      <c r="H154" s="379">
        <v>710</v>
      </c>
    </row>
    <row r="155" spans="1:10" ht="45">
      <c r="A155" s="256" t="s">
        <v>1521</v>
      </c>
      <c r="B155" s="257" t="s">
        <v>1879</v>
      </c>
      <c r="C155" s="258" t="s">
        <v>1880</v>
      </c>
      <c r="D155" s="259"/>
      <c r="E155" s="264" t="s">
        <v>1521</v>
      </c>
      <c r="F155" s="261">
        <v>2.5</v>
      </c>
      <c r="G155" s="378" t="s">
        <v>1521</v>
      </c>
      <c r="H155" s="379">
        <v>658</v>
      </c>
    </row>
    <row r="156" spans="1:10" ht="30">
      <c r="A156" s="256" t="s">
        <v>1521</v>
      </c>
      <c r="B156" s="257" t="s">
        <v>1881</v>
      </c>
      <c r="C156" s="258" t="s">
        <v>1882</v>
      </c>
      <c r="D156" s="259"/>
      <c r="E156" s="264" t="s">
        <v>1521</v>
      </c>
      <c r="F156" s="261">
        <v>18</v>
      </c>
      <c r="G156" s="378" t="s">
        <v>1521</v>
      </c>
      <c r="H156" s="379">
        <v>4734</v>
      </c>
    </row>
    <row r="157" spans="1:10" ht="30.75" thickBot="1">
      <c r="A157" s="288" t="s">
        <v>1521</v>
      </c>
      <c r="B157" s="289" t="s">
        <v>1883</v>
      </c>
      <c r="C157" s="290" t="s">
        <v>1884</v>
      </c>
      <c r="D157" s="291"/>
      <c r="E157" s="293" t="s">
        <v>1521</v>
      </c>
      <c r="F157" s="277">
        <v>1</v>
      </c>
      <c r="G157" s="380" t="s">
        <v>1521</v>
      </c>
      <c r="H157" s="381">
        <v>263</v>
      </c>
    </row>
    <row r="158" spans="1:10" s="295" customFormat="1" ht="15.75" thickBot="1">
      <c r="A158" s="568" t="s">
        <v>1885</v>
      </c>
      <c r="B158" s="569"/>
      <c r="C158" s="569"/>
      <c r="D158" s="569"/>
      <c r="E158" s="569"/>
      <c r="F158" s="569"/>
      <c r="G158" s="569"/>
      <c r="H158" s="570"/>
      <c r="I158" s="294"/>
      <c r="J158" s="196"/>
    </row>
    <row r="159" spans="1:10" s="295" customFormat="1" ht="45">
      <c r="A159" s="296" t="s">
        <v>1886</v>
      </c>
      <c r="B159" s="297" t="s">
        <v>1887</v>
      </c>
      <c r="C159" s="298" t="s">
        <v>1888</v>
      </c>
      <c r="D159" s="283"/>
      <c r="E159" s="299">
        <v>1.5</v>
      </c>
      <c r="F159" s="300">
        <v>1.5</v>
      </c>
      <c r="G159" s="370">
        <v>600</v>
      </c>
      <c r="H159" s="371">
        <v>600</v>
      </c>
      <c r="I159" s="294"/>
      <c r="J159" s="196"/>
    </row>
    <row r="160" spans="1:10" s="295" customFormat="1" ht="45">
      <c r="A160" s="274" t="s">
        <v>1889</v>
      </c>
      <c r="B160" s="275" t="s">
        <v>1890</v>
      </c>
      <c r="C160" s="301" t="s">
        <v>1891</v>
      </c>
      <c r="D160" s="259"/>
      <c r="E160" s="302">
        <v>1</v>
      </c>
      <c r="F160" s="303">
        <v>1</v>
      </c>
      <c r="G160" s="372">
        <v>400</v>
      </c>
      <c r="H160" s="373">
        <v>400</v>
      </c>
      <c r="I160" s="294"/>
      <c r="J160" s="196"/>
    </row>
    <row r="161" spans="1:10" s="295" customFormat="1" ht="45">
      <c r="A161" s="274" t="s">
        <v>1892</v>
      </c>
      <c r="B161" s="275" t="s">
        <v>1893</v>
      </c>
      <c r="C161" s="301" t="s">
        <v>1894</v>
      </c>
      <c r="D161" s="259"/>
      <c r="E161" s="302">
        <v>5</v>
      </c>
      <c r="F161" s="303">
        <v>5</v>
      </c>
      <c r="G161" s="372">
        <v>2000</v>
      </c>
      <c r="H161" s="373">
        <v>2000</v>
      </c>
      <c r="I161" s="294"/>
      <c r="J161" s="196"/>
    </row>
    <row r="162" spans="1:10" s="295" customFormat="1" ht="30">
      <c r="A162" s="274" t="s">
        <v>1895</v>
      </c>
      <c r="B162" s="275" t="s">
        <v>1896</v>
      </c>
      <c r="C162" s="301" t="s">
        <v>1897</v>
      </c>
      <c r="D162" s="259"/>
      <c r="E162" s="302">
        <v>15</v>
      </c>
      <c r="F162" s="303">
        <v>15</v>
      </c>
      <c r="G162" s="372">
        <v>6000</v>
      </c>
      <c r="H162" s="373">
        <v>6000</v>
      </c>
      <c r="I162" s="294"/>
      <c r="J162" s="196"/>
    </row>
    <row r="163" spans="1:10" s="295" customFormat="1" ht="30">
      <c r="A163" s="274" t="s">
        <v>1898</v>
      </c>
      <c r="B163" s="275" t="s">
        <v>1899</v>
      </c>
      <c r="C163" s="301" t="s">
        <v>1900</v>
      </c>
      <c r="D163" s="259"/>
      <c r="E163" s="302">
        <v>15</v>
      </c>
      <c r="F163" s="303">
        <v>15</v>
      </c>
      <c r="G163" s="372">
        <v>6000</v>
      </c>
      <c r="H163" s="373">
        <v>6000</v>
      </c>
      <c r="I163" s="294"/>
      <c r="J163" s="196"/>
    </row>
    <row r="164" spans="1:10" s="295" customFormat="1" ht="45.75" thickBot="1">
      <c r="A164" s="304" t="s">
        <v>1901</v>
      </c>
      <c r="B164" s="305" t="s">
        <v>1902</v>
      </c>
      <c r="C164" s="306" t="s">
        <v>1903</v>
      </c>
      <c r="D164" s="291"/>
      <c r="E164" s="307">
        <v>12</v>
      </c>
      <c r="F164" s="308">
        <v>12</v>
      </c>
      <c r="G164" s="374">
        <v>4800</v>
      </c>
      <c r="H164" s="375">
        <v>4800</v>
      </c>
      <c r="I164" s="294"/>
      <c r="J164" s="196"/>
    </row>
    <row r="165" spans="1:10" ht="15.75" thickBot="1">
      <c r="A165" s="558" t="s">
        <v>1904</v>
      </c>
      <c r="B165" s="559"/>
      <c r="C165" s="559"/>
      <c r="D165" s="559"/>
      <c r="E165" s="559"/>
      <c r="F165" s="559"/>
      <c r="G165" s="559"/>
      <c r="H165" s="560"/>
    </row>
    <row r="166" spans="1:10">
      <c r="A166" s="280" t="s">
        <v>1905</v>
      </c>
      <c r="B166" s="281" t="s">
        <v>1906</v>
      </c>
      <c r="C166" s="282" t="s">
        <v>1907</v>
      </c>
      <c r="D166" s="283">
        <v>3</v>
      </c>
      <c r="E166" s="284">
        <v>0.63</v>
      </c>
      <c r="F166" s="285">
        <v>0.63</v>
      </c>
      <c r="G166" s="286">
        <v>63</v>
      </c>
      <c r="H166" s="287">
        <v>63</v>
      </c>
    </row>
    <row r="167" spans="1:10" ht="45">
      <c r="A167" s="256" t="s">
        <v>1521</v>
      </c>
      <c r="B167" s="257" t="s">
        <v>1908</v>
      </c>
      <c r="C167" s="258" t="s">
        <v>1909</v>
      </c>
      <c r="D167" s="259"/>
      <c r="E167" s="264" t="s">
        <v>1521</v>
      </c>
      <c r="F167" s="261">
        <v>1.57</v>
      </c>
      <c r="G167" s="262" t="s">
        <v>1521</v>
      </c>
      <c r="H167" s="263">
        <v>157</v>
      </c>
    </row>
    <row r="168" spans="1:10" ht="45">
      <c r="A168" s="256" t="s">
        <v>1910</v>
      </c>
      <c r="B168" s="257" t="s">
        <v>1911</v>
      </c>
      <c r="C168" s="258" t="s">
        <v>1912</v>
      </c>
      <c r="D168" s="259"/>
      <c r="E168" s="260">
        <v>1.3</v>
      </c>
      <c r="F168" s="261">
        <v>1.57</v>
      </c>
      <c r="G168" s="262">
        <v>130</v>
      </c>
      <c r="H168" s="263">
        <v>157</v>
      </c>
    </row>
    <row r="169" spans="1:10" ht="45">
      <c r="A169" s="256" t="s">
        <v>1913</v>
      </c>
      <c r="B169" s="257" t="s">
        <v>1521</v>
      </c>
      <c r="C169" s="258" t="s">
        <v>1914</v>
      </c>
      <c r="D169" s="259"/>
      <c r="E169" s="260">
        <v>1.3</v>
      </c>
      <c r="F169" s="265" t="s">
        <v>1521</v>
      </c>
      <c r="G169" s="262">
        <v>130</v>
      </c>
      <c r="H169" s="263" t="s">
        <v>1521</v>
      </c>
    </row>
    <row r="170" spans="1:10" ht="45.75" thickBot="1">
      <c r="A170" s="288" t="s">
        <v>1915</v>
      </c>
      <c r="B170" s="289" t="s">
        <v>1916</v>
      </c>
      <c r="C170" s="290" t="s">
        <v>1917</v>
      </c>
      <c r="D170" s="291"/>
      <c r="E170" s="276">
        <v>1.3</v>
      </c>
      <c r="F170" s="277">
        <v>1.3</v>
      </c>
      <c r="G170" s="278">
        <v>130</v>
      </c>
      <c r="H170" s="279">
        <v>130</v>
      </c>
    </row>
    <row r="171" spans="1:10" ht="15.75" thickBot="1">
      <c r="A171" s="558" t="s">
        <v>1918</v>
      </c>
      <c r="B171" s="559"/>
      <c r="C171" s="559"/>
      <c r="D171" s="559"/>
      <c r="E171" s="559"/>
      <c r="F171" s="559"/>
      <c r="G171" s="559"/>
      <c r="H171" s="560"/>
    </row>
    <row r="172" spans="1:10" ht="30">
      <c r="A172" s="280" t="s">
        <v>1919</v>
      </c>
      <c r="B172" s="281" t="s">
        <v>1920</v>
      </c>
      <c r="C172" s="282" t="s">
        <v>1921</v>
      </c>
      <c r="D172" s="283"/>
      <c r="E172" s="284">
        <v>0.35</v>
      </c>
      <c r="F172" s="285">
        <v>0.35</v>
      </c>
      <c r="G172" s="286">
        <v>42</v>
      </c>
      <c r="H172" s="287">
        <v>42</v>
      </c>
    </row>
    <row r="173" spans="1:10" ht="30">
      <c r="A173" s="256" t="s">
        <v>1922</v>
      </c>
      <c r="B173" s="257" t="s">
        <v>1923</v>
      </c>
      <c r="C173" s="258" t="s">
        <v>1924</v>
      </c>
      <c r="D173" s="259">
        <v>1</v>
      </c>
      <c r="E173" s="260">
        <v>0.61</v>
      </c>
      <c r="F173" s="261">
        <v>0.61</v>
      </c>
      <c r="G173" s="262">
        <v>73</v>
      </c>
      <c r="H173" s="263">
        <v>73</v>
      </c>
    </row>
    <row r="174" spans="1:10" ht="30">
      <c r="A174" s="256" t="s">
        <v>1925</v>
      </c>
      <c r="B174" s="257" t="s">
        <v>1926</v>
      </c>
      <c r="C174" s="258" t="s">
        <v>1927</v>
      </c>
      <c r="D174" s="259"/>
      <c r="E174" s="260">
        <v>0.76</v>
      </c>
      <c r="F174" s="261">
        <v>0.76</v>
      </c>
      <c r="G174" s="262">
        <v>91</v>
      </c>
      <c r="H174" s="263">
        <v>91</v>
      </c>
    </row>
    <row r="175" spans="1:10" ht="45">
      <c r="A175" s="256" t="s">
        <v>1928</v>
      </c>
      <c r="B175" s="257" t="s">
        <v>1929</v>
      </c>
      <c r="C175" s="258" t="s">
        <v>1930</v>
      </c>
      <c r="D175" s="259"/>
      <c r="E175" s="260">
        <v>1.5</v>
      </c>
      <c r="F175" s="261">
        <v>1.5</v>
      </c>
      <c r="G175" s="262">
        <v>180</v>
      </c>
      <c r="H175" s="263">
        <v>180</v>
      </c>
    </row>
    <row r="176" spans="1:10" ht="45">
      <c r="A176" s="256" t="s">
        <v>1931</v>
      </c>
      <c r="B176" s="257" t="s">
        <v>1932</v>
      </c>
      <c r="C176" s="258" t="s">
        <v>1933</v>
      </c>
      <c r="D176" s="259"/>
      <c r="E176" s="260">
        <v>0.9</v>
      </c>
      <c r="F176" s="261">
        <v>0.9</v>
      </c>
      <c r="G176" s="262">
        <v>108</v>
      </c>
      <c r="H176" s="263">
        <v>108</v>
      </c>
    </row>
    <row r="177" spans="1:8" ht="30">
      <c r="A177" s="256" t="s">
        <v>1934</v>
      </c>
      <c r="B177" s="257" t="s">
        <v>1935</v>
      </c>
      <c r="C177" s="258" t="s">
        <v>1936</v>
      </c>
      <c r="D177" s="259" t="s">
        <v>1937</v>
      </c>
      <c r="E177" s="260">
        <v>2</v>
      </c>
      <c r="F177" s="261">
        <v>2</v>
      </c>
      <c r="G177" s="262">
        <v>240</v>
      </c>
      <c r="H177" s="263">
        <v>240</v>
      </c>
    </row>
    <row r="178" spans="1:8" ht="45">
      <c r="A178" s="256" t="s">
        <v>1938</v>
      </c>
      <c r="B178" s="257" t="s">
        <v>1939</v>
      </c>
      <c r="C178" s="258" t="s">
        <v>1940</v>
      </c>
      <c r="D178" s="259">
        <v>9</v>
      </c>
      <c r="E178" s="260">
        <v>0.32</v>
      </c>
      <c r="F178" s="261">
        <v>0.32</v>
      </c>
      <c r="G178" s="262">
        <v>38</v>
      </c>
      <c r="H178" s="263">
        <v>38</v>
      </c>
    </row>
    <row r="179" spans="1:8">
      <c r="A179" s="256" t="s">
        <v>1941</v>
      </c>
      <c r="B179" s="257" t="s">
        <v>1942</v>
      </c>
      <c r="C179" s="258" t="s">
        <v>1943</v>
      </c>
      <c r="D179" s="259"/>
      <c r="E179" s="260">
        <v>0.2</v>
      </c>
      <c r="F179" s="261">
        <v>0.2</v>
      </c>
      <c r="G179" s="262">
        <v>24</v>
      </c>
      <c r="H179" s="263">
        <v>24</v>
      </c>
    </row>
    <row r="180" spans="1:8" ht="60">
      <c r="A180" s="256" t="s">
        <v>1944</v>
      </c>
      <c r="B180" s="257" t="s">
        <v>1945</v>
      </c>
      <c r="C180" s="258" t="s">
        <v>1946</v>
      </c>
      <c r="D180" s="259">
        <v>9</v>
      </c>
      <c r="E180" s="260">
        <v>0.2</v>
      </c>
      <c r="F180" s="261">
        <v>0.2</v>
      </c>
      <c r="G180" s="262">
        <v>24</v>
      </c>
      <c r="H180" s="263">
        <v>24</v>
      </c>
    </row>
    <row r="181" spans="1:8" ht="30">
      <c r="A181" s="256" t="s">
        <v>1947</v>
      </c>
      <c r="B181" s="257" t="s">
        <v>1948</v>
      </c>
      <c r="C181" s="258" t="s">
        <v>1949</v>
      </c>
      <c r="D181" s="259"/>
      <c r="E181" s="260">
        <v>0.3</v>
      </c>
      <c r="F181" s="261">
        <v>0.3</v>
      </c>
      <c r="G181" s="262">
        <v>36</v>
      </c>
      <c r="H181" s="263">
        <v>36</v>
      </c>
    </row>
    <row r="182" spans="1:8" ht="45">
      <c r="A182" s="256" t="s">
        <v>1950</v>
      </c>
      <c r="B182" s="257" t="s">
        <v>1951</v>
      </c>
      <c r="C182" s="258" t="s">
        <v>1952</v>
      </c>
      <c r="D182" s="259">
        <v>9</v>
      </c>
      <c r="E182" s="260">
        <v>0.7</v>
      </c>
      <c r="F182" s="261">
        <v>0.7</v>
      </c>
      <c r="G182" s="262">
        <v>84</v>
      </c>
      <c r="H182" s="263">
        <v>84</v>
      </c>
    </row>
    <row r="183" spans="1:8" ht="30.75" thickBot="1">
      <c r="A183" s="288" t="s">
        <v>1953</v>
      </c>
      <c r="B183" s="289" t="s">
        <v>1954</v>
      </c>
      <c r="C183" s="290" t="s">
        <v>1955</v>
      </c>
      <c r="D183" s="291"/>
      <c r="E183" s="276">
        <v>1</v>
      </c>
      <c r="F183" s="277">
        <v>1</v>
      </c>
      <c r="G183" s="278">
        <v>120</v>
      </c>
      <c r="H183" s="279">
        <v>120</v>
      </c>
    </row>
    <row r="184" spans="1:8" ht="15.75" thickBot="1">
      <c r="A184" s="558" t="s">
        <v>1956</v>
      </c>
      <c r="B184" s="559"/>
      <c r="C184" s="559"/>
      <c r="D184" s="559"/>
      <c r="E184" s="559"/>
      <c r="F184" s="559"/>
      <c r="G184" s="559"/>
      <c r="H184" s="560"/>
    </row>
    <row r="185" spans="1:8" ht="30">
      <c r="A185" s="280" t="s">
        <v>1957</v>
      </c>
      <c r="B185" s="281" t="s">
        <v>1958</v>
      </c>
      <c r="C185" s="282" t="s">
        <v>1959</v>
      </c>
      <c r="D185" s="283"/>
      <c r="E185" s="284">
        <v>1.5</v>
      </c>
      <c r="F185" s="285">
        <v>1.5</v>
      </c>
      <c r="G185" s="286">
        <v>180</v>
      </c>
      <c r="H185" s="287">
        <v>180</v>
      </c>
    </row>
    <row r="186" spans="1:8" ht="45">
      <c r="A186" s="256" t="s">
        <v>1960</v>
      </c>
      <c r="B186" s="257" t="s">
        <v>1961</v>
      </c>
      <c r="C186" s="258" t="s">
        <v>1962</v>
      </c>
      <c r="D186" s="259"/>
      <c r="E186" s="260">
        <v>1.5</v>
      </c>
      <c r="F186" s="261">
        <v>1.5</v>
      </c>
      <c r="G186" s="262">
        <v>180</v>
      </c>
      <c r="H186" s="263">
        <v>180</v>
      </c>
    </row>
    <row r="187" spans="1:8" ht="30">
      <c r="A187" s="256" t="s">
        <v>1963</v>
      </c>
      <c r="B187" s="257" t="s">
        <v>1964</v>
      </c>
      <c r="C187" s="258" t="s">
        <v>1965</v>
      </c>
      <c r="D187" s="259"/>
      <c r="E187" s="260">
        <v>0.5</v>
      </c>
      <c r="F187" s="261">
        <v>0.5</v>
      </c>
      <c r="G187" s="262">
        <v>60</v>
      </c>
      <c r="H187" s="263">
        <v>60</v>
      </c>
    </row>
    <row r="188" spans="1:8" ht="30">
      <c r="A188" s="256" t="s">
        <v>1966</v>
      </c>
      <c r="B188" s="257" t="s">
        <v>1967</v>
      </c>
      <c r="C188" s="258" t="s">
        <v>1968</v>
      </c>
      <c r="D188" s="259"/>
      <c r="E188" s="260">
        <v>1.01</v>
      </c>
      <c r="F188" s="261">
        <v>1.01</v>
      </c>
      <c r="G188" s="262">
        <v>121</v>
      </c>
      <c r="H188" s="263">
        <v>121</v>
      </c>
    </row>
    <row r="189" spans="1:8" ht="30">
      <c r="A189" s="256" t="s">
        <v>1969</v>
      </c>
      <c r="B189" s="257" t="s">
        <v>1970</v>
      </c>
      <c r="C189" s="258" t="s">
        <v>1971</v>
      </c>
      <c r="D189" s="259"/>
      <c r="E189" s="260">
        <v>1.5</v>
      </c>
      <c r="F189" s="261">
        <v>1.5</v>
      </c>
      <c r="G189" s="262">
        <v>180</v>
      </c>
      <c r="H189" s="263">
        <v>180</v>
      </c>
    </row>
    <row r="190" spans="1:8" ht="30">
      <c r="A190" s="256" t="s">
        <v>1972</v>
      </c>
      <c r="B190" s="257" t="s">
        <v>1973</v>
      </c>
      <c r="C190" s="258" t="s">
        <v>1974</v>
      </c>
      <c r="D190" s="259"/>
      <c r="E190" s="260">
        <v>2</v>
      </c>
      <c r="F190" s="261">
        <v>2</v>
      </c>
      <c r="G190" s="262">
        <v>240</v>
      </c>
      <c r="H190" s="263">
        <v>240</v>
      </c>
    </row>
    <row r="191" spans="1:8" ht="30">
      <c r="A191" s="256" t="s">
        <v>1975</v>
      </c>
      <c r="B191" s="257" t="s">
        <v>1976</v>
      </c>
      <c r="C191" s="258" t="s">
        <v>1977</v>
      </c>
      <c r="D191" s="259"/>
      <c r="E191" s="260">
        <v>1.67</v>
      </c>
      <c r="F191" s="261">
        <v>1.67</v>
      </c>
      <c r="G191" s="262">
        <v>200</v>
      </c>
      <c r="H191" s="263">
        <v>200</v>
      </c>
    </row>
    <row r="192" spans="1:8" ht="45">
      <c r="A192" s="256" t="s">
        <v>1978</v>
      </c>
      <c r="B192" s="257" t="s">
        <v>1979</v>
      </c>
      <c r="C192" s="258" t="s">
        <v>1980</v>
      </c>
      <c r="D192" s="259"/>
      <c r="E192" s="260">
        <v>1</v>
      </c>
      <c r="F192" s="261">
        <v>1</v>
      </c>
      <c r="G192" s="262">
        <v>120</v>
      </c>
      <c r="H192" s="263">
        <v>120</v>
      </c>
    </row>
    <row r="193" spans="1:11" ht="60">
      <c r="A193" s="256" t="s">
        <v>1981</v>
      </c>
      <c r="B193" s="257" t="s">
        <v>1982</v>
      </c>
      <c r="C193" s="258" t="s">
        <v>1983</v>
      </c>
      <c r="D193" s="259"/>
      <c r="E193" s="260">
        <v>1</v>
      </c>
      <c r="F193" s="261">
        <v>1</v>
      </c>
      <c r="G193" s="262">
        <v>120</v>
      </c>
      <c r="H193" s="263">
        <v>120</v>
      </c>
    </row>
    <row r="194" spans="1:11" ht="45">
      <c r="A194" s="256" t="s">
        <v>1984</v>
      </c>
      <c r="B194" s="257" t="s">
        <v>1985</v>
      </c>
      <c r="C194" s="258" t="s">
        <v>1986</v>
      </c>
      <c r="D194" s="259"/>
      <c r="E194" s="260">
        <v>1.25</v>
      </c>
      <c r="F194" s="261">
        <v>1.25</v>
      </c>
      <c r="G194" s="262">
        <v>150</v>
      </c>
      <c r="H194" s="263">
        <v>150</v>
      </c>
    </row>
    <row r="195" spans="1:11" ht="45">
      <c r="A195" s="256" t="s">
        <v>1987</v>
      </c>
      <c r="B195" s="257" t="s">
        <v>1988</v>
      </c>
      <c r="C195" s="258" t="s">
        <v>1989</v>
      </c>
      <c r="D195" s="259"/>
      <c r="E195" s="260">
        <v>1.25</v>
      </c>
      <c r="F195" s="261">
        <v>1.25</v>
      </c>
      <c r="G195" s="262">
        <v>150</v>
      </c>
      <c r="H195" s="263">
        <v>150</v>
      </c>
    </row>
    <row r="196" spans="1:11" ht="30">
      <c r="A196" s="256" t="s">
        <v>1990</v>
      </c>
      <c r="B196" s="257" t="s">
        <v>1991</v>
      </c>
      <c r="C196" s="258" t="s">
        <v>1992</v>
      </c>
      <c r="D196" s="259"/>
      <c r="E196" s="260">
        <v>1.5</v>
      </c>
      <c r="F196" s="261">
        <v>1.5</v>
      </c>
      <c r="G196" s="262">
        <v>180</v>
      </c>
      <c r="H196" s="263">
        <v>180</v>
      </c>
    </row>
    <row r="197" spans="1:11">
      <c r="A197" s="274" t="s">
        <v>1993</v>
      </c>
      <c r="B197" s="275" t="s">
        <v>1994</v>
      </c>
      <c r="C197" s="258" t="s">
        <v>1995</v>
      </c>
      <c r="D197" s="259"/>
      <c r="E197" s="260">
        <v>0.68</v>
      </c>
      <c r="F197" s="261">
        <v>0.68</v>
      </c>
      <c r="G197" s="262">
        <v>82</v>
      </c>
      <c r="H197" s="263">
        <v>82</v>
      </c>
    </row>
    <row r="198" spans="1:11" ht="30">
      <c r="A198" s="256" t="s">
        <v>1996</v>
      </c>
      <c r="B198" s="257" t="s">
        <v>1997</v>
      </c>
      <c r="C198" s="258" t="s">
        <v>1998</v>
      </c>
      <c r="D198" s="259"/>
      <c r="E198" s="260">
        <v>1.25</v>
      </c>
      <c r="F198" s="261">
        <v>1.25</v>
      </c>
      <c r="G198" s="262">
        <v>150</v>
      </c>
      <c r="H198" s="263">
        <v>150</v>
      </c>
    </row>
    <row r="199" spans="1:11" ht="30.75" thickBot="1">
      <c r="A199" s="266" t="s">
        <v>1999</v>
      </c>
      <c r="B199" s="267" t="s">
        <v>2000</v>
      </c>
      <c r="C199" s="268" t="s">
        <v>2001</v>
      </c>
      <c r="D199" s="269"/>
      <c r="E199" s="270">
        <v>1</v>
      </c>
      <c r="F199" s="271">
        <v>1</v>
      </c>
      <c r="G199" s="272">
        <v>120</v>
      </c>
      <c r="H199" s="273">
        <v>120</v>
      </c>
    </row>
    <row r="201" spans="1:11" ht="18.75">
      <c r="A201" s="309" t="s">
        <v>2002</v>
      </c>
      <c r="B201" s="309"/>
      <c r="C201" s="310"/>
      <c r="D201" s="311"/>
      <c r="E201" s="312"/>
      <c r="F201" s="312"/>
      <c r="G201" s="313"/>
      <c r="H201" s="313"/>
      <c r="I201" s="314"/>
      <c r="J201" s="315"/>
      <c r="K201" s="315"/>
    </row>
    <row r="202" spans="1:11">
      <c r="A202" s="312" t="s">
        <v>2003</v>
      </c>
      <c r="B202" s="312"/>
      <c r="C202" s="310"/>
      <c r="D202" s="311"/>
      <c r="E202" s="312"/>
      <c r="F202" s="312"/>
      <c r="G202" s="316"/>
      <c r="H202" s="316"/>
      <c r="I202" s="191"/>
      <c r="J202" s="191"/>
      <c r="K202" s="191"/>
    </row>
    <row r="203" spans="1:11">
      <c r="A203" s="312" t="s">
        <v>2004</v>
      </c>
      <c r="B203" s="312"/>
      <c r="C203" s="310"/>
      <c r="D203" s="311"/>
      <c r="E203" s="312"/>
      <c r="F203" s="312"/>
      <c r="G203" s="316"/>
      <c r="H203" s="316"/>
      <c r="I203" s="191"/>
      <c r="J203" s="191"/>
      <c r="K203" s="191"/>
    </row>
    <row r="204" spans="1:11">
      <c r="A204" s="312" t="s">
        <v>2005</v>
      </c>
      <c r="B204" s="312"/>
      <c r="C204" s="310"/>
      <c r="D204" s="311"/>
      <c r="E204" s="312"/>
      <c r="F204" s="312"/>
      <c r="G204" s="316"/>
      <c r="H204" s="316"/>
      <c r="I204" s="191"/>
      <c r="J204" s="191"/>
      <c r="K204" s="191"/>
    </row>
    <row r="205" spans="1:11">
      <c r="A205" s="312" t="s">
        <v>2006</v>
      </c>
      <c r="B205" s="312"/>
      <c r="C205" s="310"/>
      <c r="D205" s="311"/>
      <c r="E205" s="312"/>
      <c r="F205" s="312"/>
      <c r="G205" s="316"/>
      <c r="H205" s="316"/>
      <c r="I205" s="191"/>
      <c r="J205" s="191"/>
      <c r="K205" s="191"/>
    </row>
    <row r="206" spans="1:11">
      <c r="A206" s="312" t="s">
        <v>2007</v>
      </c>
      <c r="B206" s="312"/>
      <c r="C206" s="310"/>
      <c r="D206" s="311"/>
      <c r="E206" s="312"/>
      <c r="F206" s="312"/>
      <c r="G206" s="316"/>
      <c r="H206" s="316"/>
      <c r="I206" s="191"/>
      <c r="J206" s="191"/>
      <c r="K206" s="191"/>
    </row>
    <row r="207" spans="1:11">
      <c r="A207" s="312" t="s">
        <v>2008</v>
      </c>
      <c r="B207" s="312"/>
      <c r="C207" s="310"/>
      <c r="D207" s="311"/>
      <c r="E207" s="312"/>
      <c r="F207" s="312"/>
      <c r="G207" s="316"/>
      <c r="H207" s="316"/>
      <c r="I207" s="191"/>
      <c r="J207" s="191"/>
      <c r="K207" s="191"/>
    </row>
    <row r="208" spans="1:11">
      <c r="A208" s="312" t="s">
        <v>2009</v>
      </c>
      <c r="B208" s="312"/>
      <c r="C208" s="310"/>
      <c r="D208" s="311"/>
      <c r="E208" s="312"/>
      <c r="F208" s="312"/>
      <c r="G208" s="316"/>
      <c r="H208" s="316"/>
      <c r="I208" s="191"/>
      <c r="J208" s="191"/>
      <c r="K208" s="191"/>
    </row>
    <row r="209" spans="1:11">
      <c r="A209" s="312" t="s">
        <v>2010</v>
      </c>
      <c r="B209" s="312"/>
      <c r="C209" s="310"/>
      <c r="D209" s="311"/>
      <c r="E209" s="312"/>
      <c r="F209" s="312"/>
      <c r="G209" s="316"/>
      <c r="H209" s="316"/>
      <c r="I209" s="191"/>
      <c r="J209" s="191"/>
      <c r="K209" s="191"/>
    </row>
    <row r="210" spans="1:11">
      <c r="A210" s="317" t="s">
        <v>2011</v>
      </c>
      <c r="B210" s="317"/>
      <c r="C210" s="310"/>
      <c r="D210" s="318"/>
      <c r="E210" s="319"/>
      <c r="F210" s="319"/>
      <c r="G210" s="316"/>
      <c r="H210" s="316"/>
      <c r="I210" s="191"/>
      <c r="J210" s="191"/>
      <c r="K210" s="191"/>
    </row>
    <row r="211" spans="1:11">
      <c r="A211" s="312" t="s">
        <v>2012</v>
      </c>
      <c r="B211" s="312"/>
      <c r="C211" s="310"/>
      <c r="D211" s="311"/>
      <c r="E211" s="312"/>
      <c r="F211" s="312"/>
      <c r="G211" s="316"/>
      <c r="H211" s="316"/>
      <c r="I211" s="191"/>
      <c r="J211" s="191"/>
      <c r="K211" s="191"/>
    </row>
    <row r="212" spans="1:11">
      <c r="A212" s="312" t="s">
        <v>2013</v>
      </c>
      <c r="B212" s="312"/>
      <c r="C212" s="310"/>
      <c r="D212" s="311"/>
      <c r="E212" s="312"/>
      <c r="F212" s="312"/>
      <c r="G212" s="316"/>
      <c r="H212" s="316"/>
      <c r="I212" s="191"/>
      <c r="J212" s="191"/>
      <c r="K212" s="191"/>
    </row>
    <row r="213" spans="1:11">
      <c r="A213" s="312" t="s">
        <v>2014</v>
      </c>
      <c r="B213" s="312"/>
      <c r="C213" s="310"/>
      <c r="D213" s="311"/>
      <c r="E213" s="312"/>
      <c r="F213" s="312"/>
      <c r="G213" s="316"/>
      <c r="H213" s="316"/>
      <c r="I213" s="191"/>
      <c r="J213" s="191"/>
      <c r="K213" s="191"/>
    </row>
    <row r="214" spans="1:11">
      <c r="A214" s="312" t="s">
        <v>2015</v>
      </c>
      <c r="B214" s="312"/>
      <c r="C214" s="310"/>
      <c r="D214" s="311"/>
      <c r="E214" s="312"/>
      <c r="F214" s="312"/>
      <c r="G214" s="316"/>
      <c r="H214" s="316"/>
      <c r="I214" s="191"/>
      <c r="J214" s="191"/>
      <c r="K214" s="191"/>
    </row>
    <row r="215" spans="1:11">
      <c r="A215" s="312" t="s">
        <v>2016</v>
      </c>
      <c r="B215" s="312"/>
      <c r="C215" s="310"/>
      <c r="D215" s="311"/>
      <c r="E215" s="312"/>
      <c r="F215" s="312"/>
      <c r="G215" s="316"/>
      <c r="H215" s="316"/>
      <c r="I215" s="191"/>
      <c r="J215" s="191"/>
      <c r="K215" s="191"/>
    </row>
    <row r="216" spans="1:11">
      <c r="A216" s="312" t="s">
        <v>2017</v>
      </c>
      <c r="B216" s="312"/>
      <c r="C216" s="310"/>
      <c r="D216" s="311"/>
      <c r="E216" s="312"/>
      <c r="F216" s="312"/>
      <c r="G216" s="316"/>
      <c r="H216" s="316"/>
      <c r="I216" s="191"/>
      <c r="J216" s="191"/>
      <c r="K216" s="191"/>
    </row>
    <row r="217" spans="1:11">
      <c r="A217" s="317" t="s">
        <v>2018</v>
      </c>
      <c r="B217" s="317"/>
      <c r="C217" s="310"/>
      <c r="D217" s="318"/>
      <c r="E217" s="319"/>
      <c r="F217" s="319"/>
      <c r="G217" s="316"/>
      <c r="H217" s="316"/>
      <c r="I217" s="191"/>
      <c r="J217" s="191"/>
      <c r="K217" s="191"/>
    </row>
    <row r="218" spans="1:11">
      <c r="A218" s="312" t="s">
        <v>2019</v>
      </c>
      <c r="B218" s="312"/>
      <c r="C218" s="310"/>
      <c r="D218" s="311"/>
      <c r="E218" s="312"/>
      <c r="F218" s="312"/>
      <c r="G218" s="316"/>
      <c r="H218" s="316"/>
      <c r="I218" s="191"/>
      <c r="J218" s="191"/>
      <c r="K218" s="191"/>
    </row>
    <row r="219" spans="1:11">
      <c r="A219" s="312" t="s">
        <v>2020</v>
      </c>
      <c r="B219" s="312"/>
      <c r="C219" s="310"/>
      <c r="D219" s="311"/>
      <c r="E219" s="312"/>
      <c r="F219" s="312"/>
      <c r="G219" s="316"/>
      <c r="H219" s="316"/>
      <c r="I219" s="191"/>
      <c r="J219" s="191"/>
      <c r="K219" s="191"/>
    </row>
    <row r="220" spans="1:11">
      <c r="A220" s="317" t="s">
        <v>2021</v>
      </c>
      <c r="B220" s="317"/>
      <c r="C220" s="310"/>
      <c r="D220" s="318"/>
      <c r="E220" s="319"/>
      <c r="F220" s="319"/>
      <c r="G220" s="316"/>
      <c r="H220" s="316"/>
      <c r="I220" s="191"/>
      <c r="J220" s="191"/>
      <c r="K220" s="191"/>
    </row>
    <row r="221" spans="1:11">
      <c r="A221" s="317" t="s">
        <v>2022</v>
      </c>
      <c r="B221" s="317"/>
      <c r="C221" s="310"/>
      <c r="D221" s="318"/>
      <c r="E221" s="319"/>
      <c r="F221" s="319"/>
      <c r="G221" s="316"/>
      <c r="H221" s="316"/>
      <c r="I221" s="191"/>
      <c r="J221" s="191"/>
      <c r="K221" s="191"/>
    </row>
    <row r="222" spans="1:11">
      <c r="A222" s="317" t="s">
        <v>2023</v>
      </c>
      <c r="B222" s="317"/>
      <c r="C222" s="310"/>
      <c r="D222" s="318"/>
      <c r="E222" s="319"/>
      <c r="F222" s="319"/>
      <c r="G222" s="316"/>
      <c r="H222" s="316"/>
      <c r="I222" s="191"/>
      <c r="J222" s="191"/>
      <c r="K222" s="191"/>
    </row>
    <row r="223" spans="1:11">
      <c r="A223" s="317" t="s">
        <v>2024</v>
      </c>
      <c r="B223" s="317"/>
      <c r="C223" s="310"/>
      <c r="D223" s="318"/>
      <c r="E223" s="319"/>
      <c r="F223" s="319"/>
      <c r="G223" s="316"/>
      <c r="H223" s="316"/>
      <c r="I223" s="191"/>
      <c r="J223" s="191"/>
      <c r="K223" s="191"/>
    </row>
    <row r="224" spans="1:11">
      <c r="A224" s="317" t="s">
        <v>2025</v>
      </c>
      <c r="B224" s="317"/>
      <c r="C224" s="310"/>
      <c r="D224" s="318"/>
      <c r="E224" s="319"/>
      <c r="F224" s="319"/>
      <c r="G224" s="316"/>
      <c r="H224" s="316"/>
      <c r="I224" s="191"/>
      <c r="J224" s="191"/>
      <c r="K224" s="191"/>
    </row>
    <row r="225" spans="1:11">
      <c r="A225" s="312" t="s">
        <v>2026</v>
      </c>
      <c r="B225" s="312"/>
      <c r="C225" s="310"/>
      <c r="D225" s="311"/>
      <c r="E225" s="312"/>
      <c r="F225" s="312"/>
      <c r="G225" s="316"/>
      <c r="H225" s="316"/>
      <c r="I225" s="191"/>
      <c r="J225" s="191"/>
      <c r="K225" s="191"/>
    </row>
    <row r="226" spans="1:11">
      <c r="A226" s="317" t="s">
        <v>2027</v>
      </c>
      <c r="B226" s="317"/>
      <c r="C226" s="310"/>
      <c r="D226" s="311"/>
      <c r="E226" s="312"/>
      <c r="F226" s="312"/>
      <c r="G226" s="316"/>
      <c r="H226" s="316"/>
      <c r="I226" s="191"/>
      <c r="J226" s="191"/>
      <c r="K226" s="191"/>
    </row>
    <row r="227" spans="1:11">
      <c r="A227" s="317" t="s">
        <v>2028</v>
      </c>
      <c r="B227" s="317"/>
      <c r="C227" s="310"/>
      <c r="D227" s="311"/>
      <c r="E227" s="312"/>
      <c r="F227" s="312"/>
      <c r="G227" s="316"/>
      <c r="H227" s="316"/>
      <c r="I227" s="191"/>
      <c r="J227" s="191"/>
      <c r="K227" s="191"/>
    </row>
    <row r="228" spans="1:11">
      <c r="A228" s="312" t="s">
        <v>2029</v>
      </c>
      <c r="B228" s="312"/>
      <c r="C228" s="310"/>
      <c r="D228" s="311"/>
      <c r="E228" s="312"/>
      <c r="F228" s="312"/>
      <c r="G228" s="316"/>
      <c r="H228" s="316"/>
      <c r="I228" s="191"/>
      <c r="J228" s="191"/>
      <c r="K228" s="191"/>
    </row>
    <row r="229" spans="1:11" ht="18.75">
      <c r="A229" s="309" t="s">
        <v>2030</v>
      </c>
      <c r="B229" s="309"/>
      <c r="C229" s="320"/>
      <c r="D229" s="321"/>
      <c r="E229" s="309"/>
      <c r="F229" s="309"/>
      <c r="G229" s="316"/>
      <c r="H229" s="316"/>
      <c r="I229" s="191"/>
      <c r="J229" s="191"/>
      <c r="K229" s="191"/>
    </row>
    <row r="230" spans="1:11">
      <c r="A230" s="565" t="s">
        <v>2031</v>
      </c>
      <c r="B230" s="565"/>
      <c r="C230" s="565"/>
      <c r="D230" s="565"/>
      <c r="E230" s="565"/>
      <c r="F230" s="565"/>
      <c r="G230" s="565"/>
      <c r="H230" s="565"/>
      <c r="I230" s="565"/>
      <c r="J230" s="565"/>
      <c r="K230" s="191"/>
    </row>
    <row r="231" spans="1:11">
      <c r="A231" s="312" t="s">
        <v>2032</v>
      </c>
      <c r="B231" s="312"/>
      <c r="C231" s="310"/>
      <c r="D231" s="322"/>
      <c r="E231" s="312"/>
      <c r="F231" s="312"/>
      <c r="G231" s="316"/>
      <c r="H231" s="316"/>
      <c r="I231" s="191"/>
      <c r="J231" s="191"/>
      <c r="K231" s="191"/>
    </row>
    <row r="232" spans="1:11">
      <c r="A232" s="312" t="s">
        <v>2033</v>
      </c>
      <c r="B232" s="312"/>
      <c r="C232" s="310"/>
      <c r="D232" s="322"/>
      <c r="E232" s="312"/>
      <c r="F232" s="312"/>
      <c r="G232" s="316"/>
      <c r="H232" s="316"/>
      <c r="I232" s="191"/>
      <c r="J232" s="191"/>
      <c r="K232" s="191"/>
    </row>
    <row r="233" spans="1:11">
      <c r="A233" s="312" t="s">
        <v>2034</v>
      </c>
      <c r="B233" s="312"/>
      <c r="C233" s="310"/>
      <c r="D233" s="322"/>
      <c r="E233" s="312"/>
      <c r="F233" s="312"/>
      <c r="G233" s="316"/>
      <c r="H233" s="316"/>
      <c r="I233" s="191"/>
      <c r="J233" s="191"/>
      <c r="K233" s="191"/>
    </row>
    <row r="234" spans="1:11">
      <c r="A234" s="566" t="s">
        <v>2035</v>
      </c>
      <c r="B234" s="566"/>
      <c r="C234" s="566"/>
      <c r="D234" s="566"/>
      <c r="E234" s="566"/>
      <c r="F234" s="566"/>
      <c r="G234" s="566"/>
      <c r="H234" s="566"/>
      <c r="I234" s="566"/>
      <c r="J234" s="566"/>
      <c r="K234" s="191"/>
    </row>
    <row r="235" spans="1:11">
      <c r="A235" s="191" t="s">
        <v>2036</v>
      </c>
      <c r="B235" s="191"/>
      <c r="C235" s="192"/>
      <c r="D235" s="193"/>
      <c r="E235" s="191"/>
      <c r="F235" s="191"/>
      <c r="G235" s="316"/>
      <c r="H235" s="316"/>
      <c r="I235" s="191"/>
      <c r="J235" s="191"/>
      <c r="K235" s="191"/>
    </row>
    <row r="236" spans="1:11">
      <c r="A236" s="191" t="s">
        <v>2037</v>
      </c>
      <c r="B236" s="191"/>
      <c r="C236" s="192"/>
      <c r="D236" s="193"/>
      <c r="E236" s="191"/>
      <c r="F236" s="191"/>
      <c r="G236" s="316"/>
      <c r="H236" s="316"/>
      <c r="I236" s="191"/>
      <c r="J236" s="191"/>
      <c r="K236" s="191"/>
    </row>
  </sheetData>
  <mergeCells count="23">
    <mergeCell ref="A230:J230"/>
    <mergeCell ref="A234:J234"/>
    <mergeCell ref="C2:D2"/>
    <mergeCell ref="C3:D3"/>
    <mergeCell ref="I2:J2"/>
    <mergeCell ref="I3:J3"/>
    <mergeCell ref="A158:H158"/>
    <mergeCell ref="A20:H20"/>
    <mergeCell ref="A40:H40"/>
    <mergeCell ref="A41:H41"/>
    <mergeCell ref="A51:H51"/>
    <mergeCell ref="A79:H79"/>
    <mergeCell ref="A138:H138"/>
    <mergeCell ref="A9:J9"/>
    <mergeCell ref="A16:H16"/>
    <mergeCell ref="A18:B18"/>
    <mergeCell ref="E18:F18"/>
    <mergeCell ref="G18:H18"/>
    <mergeCell ref="A165:H165"/>
    <mergeCell ref="A171:H171"/>
    <mergeCell ref="A184:H184"/>
    <mergeCell ref="C18:C19"/>
    <mergeCell ref="D18:D19"/>
  </mergeCells>
  <pageMargins left="0.7" right="0.7" top="0.75" bottom="0.75" header="0.3" footer="0.3"/>
  <pageSetup paperSize="9" scale="53" fitToHeight="0" orientation="landscape"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95"/>
  <sheetViews>
    <sheetView view="pageBreakPreview" topLeftCell="A76" zoomScale="115" zoomScaleNormal="100" zoomScaleSheetLayoutView="115" workbookViewId="0">
      <selection activeCell="J15" sqref="J15"/>
    </sheetView>
  </sheetViews>
  <sheetFormatPr defaultRowHeight="15"/>
  <cols>
    <col min="1" max="1" width="7.28515625" style="336" customWidth="1"/>
    <col min="2" max="2" width="103.140625" style="336" customWidth="1"/>
    <col min="3" max="3" width="11.42578125" style="336" customWidth="1"/>
    <col min="4" max="256" width="9.140625" style="337"/>
    <col min="257" max="257" width="7.28515625" style="337" customWidth="1"/>
    <col min="258" max="258" width="119.85546875" style="337" customWidth="1"/>
    <col min="259" max="259" width="11.42578125" style="337" customWidth="1"/>
    <col min="260" max="512" width="9.140625" style="337"/>
    <col min="513" max="513" width="7.28515625" style="337" customWidth="1"/>
    <col min="514" max="514" width="119.85546875" style="337" customWidth="1"/>
    <col min="515" max="515" width="11.42578125" style="337" customWidth="1"/>
    <col min="516" max="768" width="9.140625" style="337"/>
    <col min="769" max="769" width="7.28515625" style="337" customWidth="1"/>
    <col min="770" max="770" width="119.85546875" style="337" customWidth="1"/>
    <col min="771" max="771" width="11.42578125" style="337" customWidth="1"/>
    <col min="772" max="1024" width="9.140625" style="337"/>
    <col min="1025" max="1025" width="7.28515625" style="337" customWidth="1"/>
    <col min="1026" max="1026" width="119.85546875" style="337" customWidth="1"/>
    <col min="1027" max="1027" width="11.42578125" style="337" customWidth="1"/>
    <col min="1028" max="1280" width="9.140625" style="337"/>
    <col min="1281" max="1281" width="7.28515625" style="337" customWidth="1"/>
    <col min="1282" max="1282" width="119.85546875" style="337" customWidth="1"/>
    <col min="1283" max="1283" width="11.42578125" style="337" customWidth="1"/>
    <col min="1284" max="1536" width="9.140625" style="337"/>
    <col min="1537" max="1537" width="7.28515625" style="337" customWidth="1"/>
    <col min="1538" max="1538" width="119.85546875" style="337" customWidth="1"/>
    <col min="1539" max="1539" width="11.42578125" style="337" customWidth="1"/>
    <col min="1540" max="1792" width="9.140625" style="337"/>
    <col min="1793" max="1793" width="7.28515625" style="337" customWidth="1"/>
    <col min="1794" max="1794" width="119.85546875" style="337" customWidth="1"/>
    <col min="1795" max="1795" width="11.42578125" style="337" customWidth="1"/>
    <col min="1796" max="2048" width="9.140625" style="337"/>
    <col min="2049" max="2049" width="7.28515625" style="337" customWidth="1"/>
    <col min="2050" max="2050" width="119.85546875" style="337" customWidth="1"/>
    <col min="2051" max="2051" width="11.42578125" style="337" customWidth="1"/>
    <col min="2052" max="2304" width="9.140625" style="337"/>
    <col min="2305" max="2305" width="7.28515625" style="337" customWidth="1"/>
    <col min="2306" max="2306" width="119.85546875" style="337" customWidth="1"/>
    <col min="2307" max="2307" width="11.42578125" style="337" customWidth="1"/>
    <col min="2308" max="2560" width="9.140625" style="337"/>
    <col min="2561" max="2561" width="7.28515625" style="337" customWidth="1"/>
    <col min="2562" max="2562" width="119.85546875" style="337" customWidth="1"/>
    <col min="2563" max="2563" width="11.42578125" style="337" customWidth="1"/>
    <col min="2564" max="2816" width="9.140625" style="337"/>
    <col min="2817" max="2817" width="7.28515625" style="337" customWidth="1"/>
    <col min="2818" max="2818" width="119.85546875" style="337" customWidth="1"/>
    <col min="2819" max="2819" width="11.42578125" style="337" customWidth="1"/>
    <col min="2820" max="3072" width="9.140625" style="337"/>
    <col min="3073" max="3073" width="7.28515625" style="337" customWidth="1"/>
    <col min="3074" max="3074" width="119.85546875" style="337" customWidth="1"/>
    <col min="3075" max="3075" width="11.42578125" style="337" customWidth="1"/>
    <col min="3076" max="3328" width="9.140625" style="337"/>
    <col min="3329" max="3329" width="7.28515625" style="337" customWidth="1"/>
    <col min="3330" max="3330" width="119.85546875" style="337" customWidth="1"/>
    <col min="3331" max="3331" width="11.42578125" style="337" customWidth="1"/>
    <col min="3332" max="3584" width="9.140625" style="337"/>
    <col min="3585" max="3585" width="7.28515625" style="337" customWidth="1"/>
    <col min="3586" max="3586" width="119.85546875" style="337" customWidth="1"/>
    <col min="3587" max="3587" width="11.42578125" style="337" customWidth="1"/>
    <col min="3588" max="3840" width="9.140625" style="337"/>
    <col min="3841" max="3841" width="7.28515625" style="337" customWidth="1"/>
    <col min="3842" max="3842" width="119.85546875" style="337" customWidth="1"/>
    <col min="3843" max="3843" width="11.42578125" style="337" customWidth="1"/>
    <col min="3844" max="4096" width="9.140625" style="337"/>
    <col min="4097" max="4097" width="7.28515625" style="337" customWidth="1"/>
    <col min="4098" max="4098" width="119.85546875" style="337" customWidth="1"/>
    <col min="4099" max="4099" width="11.42578125" style="337" customWidth="1"/>
    <col min="4100" max="4352" width="9.140625" style="337"/>
    <col min="4353" max="4353" width="7.28515625" style="337" customWidth="1"/>
    <col min="4354" max="4354" width="119.85546875" style="337" customWidth="1"/>
    <col min="4355" max="4355" width="11.42578125" style="337" customWidth="1"/>
    <col min="4356" max="4608" width="9.140625" style="337"/>
    <col min="4609" max="4609" width="7.28515625" style="337" customWidth="1"/>
    <col min="4610" max="4610" width="119.85546875" style="337" customWidth="1"/>
    <col min="4611" max="4611" width="11.42578125" style="337" customWidth="1"/>
    <col min="4612" max="4864" width="9.140625" style="337"/>
    <col min="4865" max="4865" width="7.28515625" style="337" customWidth="1"/>
    <col min="4866" max="4866" width="119.85546875" style="337" customWidth="1"/>
    <col min="4867" max="4867" width="11.42578125" style="337" customWidth="1"/>
    <col min="4868" max="5120" width="9.140625" style="337"/>
    <col min="5121" max="5121" width="7.28515625" style="337" customWidth="1"/>
    <col min="5122" max="5122" width="119.85546875" style="337" customWidth="1"/>
    <col min="5123" max="5123" width="11.42578125" style="337" customWidth="1"/>
    <col min="5124" max="5376" width="9.140625" style="337"/>
    <col min="5377" max="5377" width="7.28515625" style="337" customWidth="1"/>
    <col min="5378" max="5378" width="119.85546875" style="337" customWidth="1"/>
    <col min="5379" max="5379" width="11.42578125" style="337" customWidth="1"/>
    <col min="5380" max="5632" width="9.140625" style="337"/>
    <col min="5633" max="5633" width="7.28515625" style="337" customWidth="1"/>
    <col min="5634" max="5634" width="119.85546875" style="337" customWidth="1"/>
    <col min="5635" max="5635" width="11.42578125" style="337" customWidth="1"/>
    <col min="5636" max="5888" width="9.140625" style="337"/>
    <col min="5889" max="5889" width="7.28515625" style="337" customWidth="1"/>
    <col min="5890" max="5890" width="119.85546875" style="337" customWidth="1"/>
    <col min="5891" max="5891" width="11.42578125" style="337" customWidth="1"/>
    <col min="5892" max="6144" width="9.140625" style="337"/>
    <col min="6145" max="6145" width="7.28515625" style="337" customWidth="1"/>
    <col min="6146" max="6146" width="119.85546875" style="337" customWidth="1"/>
    <col min="6147" max="6147" width="11.42578125" style="337" customWidth="1"/>
    <col min="6148" max="6400" width="9.140625" style="337"/>
    <col min="6401" max="6401" width="7.28515625" style="337" customWidth="1"/>
    <col min="6402" max="6402" width="119.85546875" style="337" customWidth="1"/>
    <col min="6403" max="6403" width="11.42578125" style="337" customWidth="1"/>
    <col min="6404" max="6656" width="9.140625" style="337"/>
    <col min="6657" max="6657" width="7.28515625" style="337" customWidth="1"/>
    <col min="6658" max="6658" width="119.85546875" style="337" customWidth="1"/>
    <col min="6659" max="6659" width="11.42578125" style="337" customWidth="1"/>
    <col min="6660" max="6912" width="9.140625" style="337"/>
    <col min="6913" max="6913" width="7.28515625" style="337" customWidth="1"/>
    <col min="6914" max="6914" width="119.85546875" style="337" customWidth="1"/>
    <col min="6915" max="6915" width="11.42578125" style="337" customWidth="1"/>
    <col min="6916" max="7168" width="9.140625" style="337"/>
    <col min="7169" max="7169" width="7.28515625" style="337" customWidth="1"/>
    <col min="7170" max="7170" width="119.85546875" style="337" customWidth="1"/>
    <col min="7171" max="7171" width="11.42578125" style="337" customWidth="1"/>
    <col min="7172" max="7424" width="9.140625" style="337"/>
    <col min="7425" max="7425" width="7.28515625" style="337" customWidth="1"/>
    <col min="7426" max="7426" width="119.85546875" style="337" customWidth="1"/>
    <col min="7427" max="7427" width="11.42578125" style="337" customWidth="1"/>
    <col min="7428" max="7680" width="9.140625" style="337"/>
    <col min="7681" max="7681" width="7.28515625" style="337" customWidth="1"/>
    <col min="7682" max="7682" width="119.85546875" style="337" customWidth="1"/>
    <col min="7683" max="7683" width="11.42578125" style="337" customWidth="1"/>
    <col min="7684" max="7936" width="9.140625" style="337"/>
    <col min="7937" max="7937" width="7.28515625" style="337" customWidth="1"/>
    <col min="7938" max="7938" width="119.85546875" style="337" customWidth="1"/>
    <col min="7939" max="7939" width="11.42578125" style="337" customWidth="1"/>
    <col min="7940" max="8192" width="9.140625" style="337"/>
    <col min="8193" max="8193" width="7.28515625" style="337" customWidth="1"/>
    <col min="8194" max="8194" width="119.85546875" style="337" customWidth="1"/>
    <col min="8195" max="8195" width="11.42578125" style="337" customWidth="1"/>
    <col min="8196" max="8448" width="9.140625" style="337"/>
    <col min="8449" max="8449" width="7.28515625" style="337" customWidth="1"/>
    <col min="8450" max="8450" width="119.85546875" style="337" customWidth="1"/>
    <col min="8451" max="8451" width="11.42578125" style="337" customWidth="1"/>
    <col min="8452" max="8704" width="9.140625" style="337"/>
    <col min="8705" max="8705" width="7.28515625" style="337" customWidth="1"/>
    <col min="8706" max="8706" width="119.85546875" style="337" customWidth="1"/>
    <col min="8707" max="8707" width="11.42578125" style="337" customWidth="1"/>
    <col min="8708" max="8960" width="9.140625" style="337"/>
    <col min="8961" max="8961" width="7.28515625" style="337" customWidth="1"/>
    <col min="8962" max="8962" width="119.85546875" style="337" customWidth="1"/>
    <col min="8963" max="8963" width="11.42578125" style="337" customWidth="1"/>
    <col min="8964" max="9216" width="9.140625" style="337"/>
    <col min="9217" max="9217" width="7.28515625" style="337" customWidth="1"/>
    <col min="9218" max="9218" width="119.85546875" style="337" customWidth="1"/>
    <col min="9219" max="9219" width="11.42578125" style="337" customWidth="1"/>
    <col min="9220" max="9472" width="9.140625" style="337"/>
    <col min="9473" max="9473" width="7.28515625" style="337" customWidth="1"/>
    <col min="9474" max="9474" width="119.85546875" style="337" customWidth="1"/>
    <col min="9475" max="9475" width="11.42578125" style="337" customWidth="1"/>
    <col min="9476" max="9728" width="9.140625" style="337"/>
    <col min="9729" max="9729" width="7.28515625" style="337" customWidth="1"/>
    <col min="9730" max="9730" width="119.85546875" style="337" customWidth="1"/>
    <col min="9731" max="9731" width="11.42578125" style="337" customWidth="1"/>
    <col min="9732" max="9984" width="9.140625" style="337"/>
    <col min="9985" max="9985" width="7.28515625" style="337" customWidth="1"/>
    <col min="9986" max="9986" width="119.85546875" style="337" customWidth="1"/>
    <col min="9987" max="9987" width="11.42578125" style="337" customWidth="1"/>
    <col min="9988" max="10240" width="9.140625" style="337"/>
    <col min="10241" max="10241" width="7.28515625" style="337" customWidth="1"/>
    <col min="10242" max="10242" width="119.85546875" style="337" customWidth="1"/>
    <col min="10243" max="10243" width="11.42578125" style="337" customWidth="1"/>
    <col min="10244" max="10496" width="9.140625" style="337"/>
    <col min="10497" max="10497" width="7.28515625" style="337" customWidth="1"/>
    <col min="10498" max="10498" width="119.85546875" style="337" customWidth="1"/>
    <col min="10499" max="10499" width="11.42578125" style="337" customWidth="1"/>
    <col min="10500" max="10752" width="9.140625" style="337"/>
    <col min="10753" max="10753" width="7.28515625" style="337" customWidth="1"/>
    <col min="10754" max="10754" width="119.85546875" style="337" customWidth="1"/>
    <col min="10755" max="10755" width="11.42578125" style="337" customWidth="1"/>
    <col min="10756" max="11008" width="9.140625" style="337"/>
    <col min="11009" max="11009" width="7.28515625" style="337" customWidth="1"/>
    <col min="11010" max="11010" width="119.85546875" style="337" customWidth="1"/>
    <col min="11011" max="11011" width="11.42578125" style="337" customWidth="1"/>
    <col min="11012" max="11264" width="9.140625" style="337"/>
    <col min="11265" max="11265" width="7.28515625" style="337" customWidth="1"/>
    <col min="11266" max="11266" width="119.85546875" style="337" customWidth="1"/>
    <col min="11267" max="11267" width="11.42578125" style="337" customWidth="1"/>
    <col min="11268" max="11520" width="9.140625" style="337"/>
    <col min="11521" max="11521" width="7.28515625" style="337" customWidth="1"/>
    <col min="11522" max="11522" width="119.85546875" style="337" customWidth="1"/>
    <col min="11523" max="11523" width="11.42578125" style="337" customWidth="1"/>
    <col min="11524" max="11776" width="9.140625" style="337"/>
    <col min="11777" max="11777" width="7.28515625" style="337" customWidth="1"/>
    <col min="11778" max="11778" width="119.85546875" style="337" customWidth="1"/>
    <col min="11779" max="11779" width="11.42578125" style="337" customWidth="1"/>
    <col min="11780" max="12032" width="9.140625" style="337"/>
    <col min="12033" max="12033" width="7.28515625" style="337" customWidth="1"/>
    <col min="12034" max="12034" width="119.85546875" style="337" customWidth="1"/>
    <col min="12035" max="12035" width="11.42578125" style="337" customWidth="1"/>
    <col min="12036" max="12288" width="9.140625" style="337"/>
    <col min="12289" max="12289" width="7.28515625" style="337" customWidth="1"/>
    <col min="12290" max="12290" width="119.85546875" style="337" customWidth="1"/>
    <col min="12291" max="12291" width="11.42578125" style="337" customWidth="1"/>
    <col min="12292" max="12544" width="9.140625" style="337"/>
    <col min="12545" max="12545" width="7.28515625" style="337" customWidth="1"/>
    <col min="12546" max="12546" width="119.85546875" style="337" customWidth="1"/>
    <col min="12547" max="12547" width="11.42578125" style="337" customWidth="1"/>
    <col min="12548" max="12800" width="9.140625" style="337"/>
    <col min="12801" max="12801" width="7.28515625" style="337" customWidth="1"/>
    <col min="12802" max="12802" width="119.85546875" style="337" customWidth="1"/>
    <col min="12803" max="12803" width="11.42578125" style="337" customWidth="1"/>
    <col min="12804" max="13056" width="9.140625" style="337"/>
    <col min="13057" max="13057" width="7.28515625" style="337" customWidth="1"/>
    <col min="13058" max="13058" width="119.85546875" style="337" customWidth="1"/>
    <col min="13059" max="13059" width="11.42578125" style="337" customWidth="1"/>
    <col min="13060" max="13312" width="9.140625" style="337"/>
    <col min="13313" max="13313" width="7.28515625" style="337" customWidth="1"/>
    <col min="13314" max="13314" width="119.85546875" style="337" customWidth="1"/>
    <col min="13315" max="13315" width="11.42578125" style="337" customWidth="1"/>
    <col min="13316" max="13568" width="9.140625" style="337"/>
    <col min="13569" max="13569" width="7.28515625" style="337" customWidth="1"/>
    <col min="13570" max="13570" width="119.85546875" style="337" customWidth="1"/>
    <col min="13571" max="13571" width="11.42578125" style="337" customWidth="1"/>
    <col min="13572" max="13824" width="9.140625" style="337"/>
    <col min="13825" max="13825" width="7.28515625" style="337" customWidth="1"/>
    <col min="13826" max="13826" width="119.85546875" style="337" customWidth="1"/>
    <col min="13827" max="13827" width="11.42578125" style="337" customWidth="1"/>
    <col min="13828" max="14080" width="9.140625" style="337"/>
    <col min="14081" max="14081" width="7.28515625" style="337" customWidth="1"/>
    <col min="14082" max="14082" width="119.85546875" style="337" customWidth="1"/>
    <col min="14083" max="14083" width="11.42578125" style="337" customWidth="1"/>
    <col min="14084" max="14336" width="9.140625" style="337"/>
    <col min="14337" max="14337" width="7.28515625" style="337" customWidth="1"/>
    <col min="14338" max="14338" width="119.85546875" style="337" customWidth="1"/>
    <col min="14339" max="14339" width="11.42578125" style="337" customWidth="1"/>
    <col min="14340" max="14592" width="9.140625" style="337"/>
    <col min="14593" max="14593" width="7.28515625" style="337" customWidth="1"/>
    <col min="14594" max="14594" width="119.85546875" style="337" customWidth="1"/>
    <col min="14595" max="14595" width="11.42578125" style="337" customWidth="1"/>
    <col min="14596" max="14848" width="9.140625" style="337"/>
    <col min="14849" max="14849" width="7.28515625" style="337" customWidth="1"/>
    <col min="14850" max="14850" width="119.85546875" style="337" customWidth="1"/>
    <col min="14851" max="14851" width="11.42578125" style="337" customWidth="1"/>
    <col min="14852" max="15104" width="9.140625" style="337"/>
    <col min="15105" max="15105" width="7.28515625" style="337" customWidth="1"/>
    <col min="15106" max="15106" width="119.85546875" style="337" customWidth="1"/>
    <col min="15107" max="15107" width="11.42578125" style="337" customWidth="1"/>
    <col min="15108" max="15360" width="9.140625" style="337"/>
    <col min="15361" max="15361" width="7.28515625" style="337" customWidth="1"/>
    <col min="15362" max="15362" width="119.85546875" style="337" customWidth="1"/>
    <col min="15363" max="15363" width="11.42578125" style="337" customWidth="1"/>
    <col min="15364" max="15616" width="9.140625" style="337"/>
    <col min="15617" max="15617" width="7.28515625" style="337" customWidth="1"/>
    <col min="15618" max="15618" width="119.85546875" style="337" customWidth="1"/>
    <col min="15619" max="15619" width="11.42578125" style="337" customWidth="1"/>
    <col min="15620" max="15872" width="9.140625" style="337"/>
    <col min="15873" max="15873" width="7.28515625" style="337" customWidth="1"/>
    <col min="15874" max="15874" width="119.85546875" style="337" customWidth="1"/>
    <col min="15875" max="15875" width="11.42578125" style="337" customWidth="1"/>
    <col min="15876" max="16128" width="9.140625" style="337"/>
    <col min="16129" max="16129" width="7.28515625" style="337" customWidth="1"/>
    <col min="16130" max="16130" width="119.85546875" style="337" customWidth="1"/>
    <col min="16131" max="16131" width="11.42578125" style="337" customWidth="1"/>
    <col min="16132" max="16384" width="9.140625" style="337"/>
  </cols>
  <sheetData>
    <row r="1" spans="1:5" s="4" customFormat="1" ht="15" customHeight="1">
      <c r="A1" s="132"/>
      <c r="B1" s="578" t="s">
        <v>3341</v>
      </c>
      <c r="C1" s="578"/>
      <c r="D1" s="334"/>
      <c r="E1" s="133"/>
    </row>
    <row r="2" spans="1:5" s="4" customFormat="1" ht="20.25" customHeight="1">
      <c r="A2" s="134"/>
      <c r="B2" s="466" t="s">
        <v>1307</v>
      </c>
      <c r="C2" s="466"/>
      <c r="D2" s="134"/>
      <c r="E2" s="134"/>
    </row>
    <row r="3" spans="1:5" s="4" customFormat="1" ht="33.75" customHeight="1">
      <c r="A3" s="134"/>
      <c r="B3" s="466" t="s">
        <v>3343</v>
      </c>
      <c r="C3" s="466"/>
      <c r="D3" s="134"/>
      <c r="E3" s="134"/>
    </row>
    <row r="5" spans="1:5" ht="13.5" customHeight="1">
      <c r="A5" s="338"/>
      <c r="B5" s="338"/>
      <c r="C5" s="339" t="s">
        <v>3071</v>
      </c>
    </row>
    <row r="6" spans="1:5" ht="15.75">
      <c r="A6" s="338"/>
      <c r="B6" s="338"/>
      <c r="C6" s="7" t="s">
        <v>18</v>
      </c>
    </row>
    <row r="7" spans="1:5" ht="15.75">
      <c r="A7" s="338"/>
      <c r="B7" s="338"/>
      <c r="C7" s="7" t="s">
        <v>154</v>
      </c>
    </row>
    <row r="8" spans="1:5" ht="15.75">
      <c r="A8" s="338"/>
      <c r="B8" s="338"/>
      <c r="C8" s="340" t="s">
        <v>1313</v>
      </c>
    </row>
    <row r="9" spans="1:5" s="341" customFormat="1" ht="39.75" customHeight="1">
      <c r="A9" s="581" t="s">
        <v>3072</v>
      </c>
      <c r="B9" s="581"/>
      <c r="C9" s="581"/>
    </row>
    <row r="10" spans="1:5" ht="15.75">
      <c r="A10" s="342"/>
      <c r="B10" s="343"/>
      <c r="C10" s="344"/>
    </row>
    <row r="11" spans="1:5" ht="34.5" customHeight="1">
      <c r="A11" s="345" t="s">
        <v>3073</v>
      </c>
      <c r="B11" s="345" t="s">
        <v>3074</v>
      </c>
      <c r="C11" s="345" t="s">
        <v>3075</v>
      </c>
      <c r="D11" s="336"/>
    </row>
    <row r="12" spans="1:5" ht="33" customHeight="1">
      <c r="A12" s="346">
        <v>1</v>
      </c>
      <c r="B12" s="347" t="s">
        <v>3076</v>
      </c>
      <c r="C12" s="345">
        <v>1.1000000000000001</v>
      </c>
      <c r="D12" s="336"/>
    </row>
    <row r="13" spans="1:5" ht="33" customHeight="1">
      <c r="A13" s="348">
        <v>2</v>
      </c>
      <c r="B13" s="347" t="s">
        <v>3077</v>
      </c>
      <c r="C13" s="345">
        <v>1.1000000000000001</v>
      </c>
      <c r="D13" s="336"/>
    </row>
    <row r="14" spans="1:5" ht="33" customHeight="1">
      <c r="A14" s="346">
        <v>3</v>
      </c>
      <c r="B14" s="347" t="s">
        <v>3078</v>
      </c>
      <c r="C14" s="345">
        <v>1.05</v>
      </c>
      <c r="D14" s="336"/>
    </row>
    <row r="15" spans="1:5" ht="33" customHeight="1">
      <c r="A15" s="348">
        <v>4</v>
      </c>
      <c r="B15" s="347" t="s">
        <v>3079</v>
      </c>
      <c r="C15" s="345">
        <v>1.0900000000000001</v>
      </c>
      <c r="D15" s="336"/>
    </row>
    <row r="16" spans="1:5" ht="27" customHeight="1">
      <c r="A16" s="48">
        <v>5</v>
      </c>
      <c r="B16" s="347" t="s">
        <v>3080</v>
      </c>
      <c r="C16" s="345">
        <v>1.4</v>
      </c>
      <c r="D16" s="336"/>
    </row>
    <row r="17" spans="1:8" ht="155.25" customHeight="1">
      <c r="A17" s="348">
        <v>6</v>
      </c>
      <c r="B17" s="347" t="s">
        <v>3081</v>
      </c>
      <c r="C17" s="345">
        <v>1.7</v>
      </c>
      <c r="D17" s="336"/>
    </row>
    <row r="18" spans="1:8" ht="114" customHeight="1">
      <c r="A18" s="348">
        <v>7</v>
      </c>
      <c r="B18" s="347" t="s">
        <v>3082</v>
      </c>
      <c r="C18" s="345">
        <v>1.8</v>
      </c>
      <c r="D18" s="336"/>
    </row>
    <row r="19" spans="1:8" ht="89.25" customHeight="1">
      <c r="A19" s="348">
        <v>8</v>
      </c>
      <c r="B19" s="347" t="s">
        <v>3083</v>
      </c>
      <c r="C19" s="345">
        <v>1.1000000000000001</v>
      </c>
      <c r="D19" s="336"/>
    </row>
    <row r="20" spans="1:8" ht="115.5" customHeight="1">
      <c r="A20" s="348">
        <v>9</v>
      </c>
      <c r="B20" s="347" t="s">
        <v>3084</v>
      </c>
      <c r="C20" s="335">
        <v>1.4</v>
      </c>
      <c r="D20" s="336"/>
    </row>
    <row r="21" spans="1:8" ht="48" customHeight="1">
      <c r="A21" s="348">
        <v>10</v>
      </c>
      <c r="B21" s="347" t="s">
        <v>3085</v>
      </c>
      <c r="C21" s="345">
        <v>1.2</v>
      </c>
      <c r="D21" s="349"/>
      <c r="E21" s="350"/>
      <c r="F21" s="350"/>
      <c r="G21" s="350"/>
      <c r="H21" s="350"/>
    </row>
    <row r="22" spans="1:8" ht="48" customHeight="1">
      <c r="A22" s="348">
        <v>11</v>
      </c>
      <c r="B22" s="347" t="s">
        <v>3086</v>
      </c>
      <c r="C22" s="345">
        <v>1.7</v>
      </c>
      <c r="D22" s="351"/>
      <c r="E22" s="350"/>
      <c r="F22" s="350"/>
      <c r="G22" s="350"/>
      <c r="H22" s="350"/>
    </row>
    <row r="23" spans="1:8" ht="48" customHeight="1">
      <c r="A23" s="348">
        <v>12</v>
      </c>
      <c r="B23" s="347" t="s">
        <v>3087</v>
      </c>
      <c r="C23" s="345">
        <v>1.8</v>
      </c>
      <c r="D23" s="349"/>
      <c r="E23" s="350"/>
      <c r="F23" s="350"/>
      <c r="G23" s="350"/>
      <c r="H23" s="350"/>
    </row>
    <row r="24" spans="1:8" ht="48" customHeight="1">
      <c r="A24" s="348">
        <v>13</v>
      </c>
      <c r="B24" s="347" t="s">
        <v>3088</v>
      </c>
      <c r="C24" s="345">
        <v>1.1000000000000001</v>
      </c>
      <c r="D24" s="349"/>
      <c r="E24" s="350"/>
      <c r="F24" s="350"/>
      <c r="G24" s="350"/>
      <c r="H24" s="350"/>
    </row>
    <row r="25" spans="1:8" ht="48" customHeight="1">
      <c r="A25" s="348">
        <v>14</v>
      </c>
      <c r="B25" s="347" t="s">
        <v>3152</v>
      </c>
      <c r="C25" s="345">
        <v>1.4</v>
      </c>
      <c r="D25" s="349"/>
      <c r="E25" s="350"/>
      <c r="F25" s="350"/>
      <c r="G25" s="350"/>
      <c r="H25" s="350"/>
    </row>
    <row r="26" spans="1:8" ht="48" customHeight="1">
      <c r="A26" s="348">
        <v>15</v>
      </c>
      <c r="B26" s="347" t="s">
        <v>3089</v>
      </c>
      <c r="C26" s="345">
        <v>1.05</v>
      </c>
      <c r="D26" s="349"/>
      <c r="E26" s="350"/>
      <c r="F26" s="350"/>
      <c r="G26" s="350"/>
      <c r="H26" s="350"/>
    </row>
    <row r="27" spans="1:8" ht="48" customHeight="1">
      <c r="A27" s="348">
        <v>16</v>
      </c>
      <c r="B27" s="347" t="s">
        <v>3153</v>
      </c>
      <c r="C27" s="345">
        <v>1.04</v>
      </c>
      <c r="D27" s="349"/>
      <c r="E27" s="350"/>
      <c r="F27" s="350"/>
      <c r="G27" s="350"/>
      <c r="H27" s="350"/>
    </row>
    <row r="28" spans="1:8" ht="11.25" customHeight="1">
      <c r="A28" s="352"/>
      <c r="B28" s="353"/>
      <c r="C28" s="354"/>
      <c r="D28" s="336"/>
    </row>
    <row r="29" spans="1:8" ht="18">
      <c r="A29" s="582" t="s">
        <v>3090</v>
      </c>
      <c r="B29" s="582"/>
      <c r="C29" s="582"/>
      <c r="D29" s="336"/>
    </row>
    <row r="30" spans="1:8" s="336" customFormat="1" ht="21" customHeight="1">
      <c r="A30" s="582" t="s">
        <v>3091</v>
      </c>
      <c r="B30" s="582"/>
      <c r="C30" s="582"/>
    </row>
    <row r="31" spans="1:8" s="336" customFormat="1" ht="21" customHeight="1">
      <c r="A31" s="583" t="s">
        <v>3092</v>
      </c>
      <c r="B31" s="583"/>
      <c r="C31" s="583"/>
    </row>
    <row r="32" spans="1:8" s="336" customFormat="1" ht="6.75" customHeight="1">
      <c r="A32" s="355"/>
      <c r="B32" s="356"/>
      <c r="C32" s="136"/>
    </row>
    <row r="33" spans="1:4" s="336" customFormat="1" ht="30">
      <c r="A33" s="355"/>
      <c r="B33" s="357" t="s">
        <v>3093</v>
      </c>
      <c r="C33" s="136"/>
    </row>
    <row r="34" spans="1:4" s="336" customFormat="1" ht="15.75">
      <c r="A34" s="355"/>
      <c r="B34" s="358" t="s">
        <v>3094</v>
      </c>
      <c r="C34" s="136"/>
    </row>
    <row r="35" spans="1:4" s="336" customFormat="1" ht="45">
      <c r="A35" s="355"/>
      <c r="B35" s="358" t="s">
        <v>3095</v>
      </c>
      <c r="C35" s="136"/>
    </row>
    <row r="36" spans="1:4" s="336" customFormat="1" ht="15.75">
      <c r="A36" s="355"/>
      <c r="B36" s="359"/>
      <c r="C36" s="136"/>
    </row>
    <row r="37" spans="1:4" s="336" customFormat="1" ht="30">
      <c r="A37" s="355"/>
      <c r="B37" s="360" t="s">
        <v>3096</v>
      </c>
      <c r="C37" s="136"/>
    </row>
    <row r="38" spans="1:4" s="336" customFormat="1" ht="15.75">
      <c r="A38" s="355"/>
      <c r="B38" s="358" t="s">
        <v>3097</v>
      </c>
      <c r="C38" s="136"/>
    </row>
    <row r="39" spans="1:4" s="336" customFormat="1" ht="15.75">
      <c r="A39" s="355"/>
      <c r="B39" s="361" t="s">
        <v>3098</v>
      </c>
      <c r="C39" s="136"/>
    </row>
    <row r="40" spans="1:4" s="336" customFormat="1" ht="15.75">
      <c r="A40" s="355"/>
      <c r="B40" s="361" t="s">
        <v>3099</v>
      </c>
      <c r="C40" s="136"/>
    </row>
    <row r="41" spans="1:4" s="336" customFormat="1" ht="18" customHeight="1">
      <c r="A41" s="583" t="s">
        <v>3100</v>
      </c>
      <c r="B41" s="583"/>
      <c r="C41" s="583"/>
    </row>
    <row r="42" spans="1:4" s="336" customFormat="1" ht="28.5" customHeight="1">
      <c r="B42" s="362" t="s">
        <v>3101</v>
      </c>
      <c r="C42" s="349"/>
      <c r="D42" s="349"/>
    </row>
    <row r="43" spans="1:4" ht="18">
      <c r="A43" s="363"/>
      <c r="B43" s="364" t="s">
        <v>3102</v>
      </c>
      <c r="C43" s="349"/>
      <c r="D43" s="336"/>
    </row>
    <row r="44" spans="1:4" ht="18">
      <c r="A44" s="363"/>
      <c r="B44" s="364" t="s">
        <v>3103</v>
      </c>
      <c r="C44" s="349"/>
      <c r="D44" s="336"/>
    </row>
    <row r="45" spans="1:4" ht="18">
      <c r="A45" s="363"/>
      <c r="B45" s="364" t="s">
        <v>3104</v>
      </c>
      <c r="C45" s="349"/>
      <c r="D45" s="336"/>
    </row>
    <row r="46" spans="1:4" ht="18">
      <c r="A46" s="363"/>
      <c r="B46" s="364" t="s">
        <v>3105</v>
      </c>
      <c r="C46" s="349"/>
      <c r="D46" s="336"/>
    </row>
    <row r="47" spans="1:4" ht="18">
      <c r="B47" s="364" t="s">
        <v>3106</v>
      </c>
      <c r="C47" s="349"/>
      <c r="D47" s="336"/>
    </row>
    <row r="48" spans="1:4" ht="18">
      <c r="B48" s="364" t="s">
        <v>3107</v>
      </c>
      <c r="C48" s="349"/>
      <c r="D48" s="336"/>
    </row>
    <row r="49" spans="1:4" ht="18">
      <c r="B49" s="364" t="s">
        <v>3108</v>
      </c>
      <c r="C49" s="349"/>
      <c r="D49" s="336"/>
    </row>
    <row r="50" spans="1:4" ht="18">
      <c r="B50" s="364" t="s">
        <v>3109</v>
      </c>
      <c r="C50" s="349"/>
      <c r="D50" s="336"/>
    </row>
    <row r="51" spans="1:4" ht="18">
      <c r="B51" s="364" t="s">
        <v>3110</v>
      </c>
      <c r="C51" s="349"/>
      <c r="D51" s="336"/>
    </row>
    <row r="52" spans="1:4" s="336" customFormat="1" ht="18">
      <c r="B52" s="364" t="s">
        <v>3111</v>
      </c>
      <c r="C52" s="349"/>
    </row>
    <row r="53" spans="1:4" s="336" customFormat="1" ht="18">
      <c r="B53" s="364" t="s">
        <v>3112</v>
      </c>
      <c r="C53" s="349"/>
    </row>
    <row r="54" spans="1:4" s="336" customFormat="1" ht="18">
      <c r="B54" s="364" t="s">
        <v>3113</v>
      </c>
      <c r="C54" s="349"/>
    </row>
    <row r="55" spans="1:4" s="336" customFormat="1" ht="18">
      <c r="B55" s="364" t="s">
        <v>3114</v>
      </c>
      <c r="C55" s="349"/>
    </row>
    <row r="56" spans="1:4" s="336" customFormat="1" ht="18">
      <c r="B56" s="364" t="s">
        <v>3115</v>
      </c>
      <c r="C56" s="349"/>
    </row>
    <row r="57" spans="1:4" ht="18">
      <c r="B57" s="364" t="s">
        <v>3116</v>
      </c>
      <c r="C57" s="349"/>
      <c r="D57" s="336"/>
    </row>
    <row r="58" spans="1:4" ht="18">
      <c r="B58" s="364" t="s">
        <v>3117</v>
      </c>
      <c r="C58" s="349"/>
      <c r="D58" s="336"/>
    </row>
    <row r="59" spans="1:4" ht="18">
      <c r="B59" s="364" t="s">
        <v>3118</v>
      </c>
      <c r="C59" s="349"/>
      <c r="D59" s="336"/>
    </row>
    <row r="60" spans="1:4" ht="18">
      <c r="B60" s="364" t="s">
        <v>3119</v>
      </c>
      <c r="C60" s="349"/>
      <c r="D60" s="336"/>
    </row>
    <row r="61" spans="1:4" ht="18">
      <c r="B61" s="364" t="s">
        <v>3120</v>
      </c>
      <c r="C61" s="349"/>
      <c r="D61" s="336"/>
    </row>
    <row r="62" spans="1:4" ht="18">
      <c r="B62" s="364" t="s">
        <v>3121</v>
      </c>
      <c r="C62" s="349"/>
      <c r="D62" s="336"/>
    </row>
    <row r="63" spans="1:4" ht="18">
      <c r="A63" s="363"/>
      <c r="B63" s="364" t="s">
        <v>3122</v>
      </c>
      <c r="C63" s="349"/>
      <c r="D63" s="336"/>
    </row>
    <row r="64" spans="1:4" ht="18">
      <c r="B64" s="364" t="s">
        <v>3123</v>
      </c>
      <c r="C64" s="349"/>
      <c r="D64" s="336"/>
    </row>
    <row r="65" spans="2:4" ht="18">
      <c r="B65" s="364" t="s">
        <v>3124</v>
      </c>
      <c r="C65" s="349"/>
      <c r="D65" s="336"/>
    </row>
    <row r="66" spans="2:4" ht="18">
      <c r="B66" s="364" t="s">
        <v>3125</v>
      </c>
      <c r="C66" s="349"/>
      <c r="D66" s="336"/>
    </row>
    <row r="67" spans="2:4" ht="18">
      <c r="B67" s="364" t="s">
        <v>3126</v>
      </c>
      <c r="C67" s="349"/>
      <c r="D67" s="336"/>
    </row>
    <row r="68" spans="2:4" ht="18">
      <c r="B68" s="364" t="s">
        <v>3127</v>
      </c>
      <c r="C68" s="349"/>
      <c r="D68" s="336"/>
    </row>
    <row r="69" spans="2:4" ht="18">
      <c r="B69" s="364" t="s">
        <v>3128</v>
      </c>
      <c r="C69" s="349"/>
      <c r="D69" s="336"/>
    </row>
    <row r="70" spans="2:4" ht="18">
      <c r="B70" s="364" t="s">
        <v>3129</v>
      </c>
      <c r="C70" s="349"/>
      <c r="D70" s="336"/>
    </row>
    <row r="71" spans="2:4" ht="18">
      <c r="B71" s="364" t="s">
        <v>3130</v>
      </c>
      <c r="C71" s="349"/>
      <c r="D71" s="336"/>
    </row>
    <row r="72" spans="2:4" ht="18">
      <c r="B72" s="364" t="s">
        <v>3131</v>
      </c>
      <c r="C72" s="349"/>
      <c r="D72" s="336"/>
    </row>
    <row r="73" spans="2:4" ht="18">
      <c r="B73" s="364" t="s">
        <v>3132</v>
      </c>
      <c r="C73" s="349"/>
      <c r="D73" s="336"/>
    </row>
    <row r="74" spans="2:4" ht="18">
      <c r="B74" s="364" t="s">
        <v>3133</v>
      </c>
      <c r="C74" s="349"/>
      <c r="D74" s="336"/>
    </row>
    <row r="75" spans="2:4" ht="18">
      <c r="B75" s="364" t="s">
        <v>3134</v>
      </c>
      <c r="C75" s="349"/>
      <c r="D75" s="336"/>
    </row>
    <row r="76" spans="2:4" ht="18">
      <c r="B76" s="364" t="s">
        <v>3135</v>
      </c>
      <c r="C76" s="349"/>
      <c r="D76" s="336"/>
    </row>
    <row r="77" spans="2:4" ht="18">
      <c r="B77" s="364" t="s">
        <v>3136</v>
      </c>
      <c r="C77" s="349"/>
      <c r="D77" s="336"/>
    </row>
    <row r="78" spans="2:4" ht="18">
      <c r="B78" s="364" t="s">
        <v>3137</v>
      </c>
      <c r="C78" s="349"/>
      <c r="D78" s="336"/>
    </row>
    <row r="79" spans="2:4" ht="18">
      <c r="B79" s="364" t="s">
        <v>3138</v>
      </c>
      <c r="C79" s="349"/>
      <c r="D79" s="336"/>
    </row>
    <row r="80" spans="2:4" ht="18">
      <c r="B80" s="364" t="s">
        <v>3139</v>
      </c>
      <c r="C80" s="349"/>
      <c r="D80" s="336"/>
    </row>
    <row r="81" spans="1:4" ht="18">
      <c r="B81" s="364" t="s">
        <v>3140</v>
      </c>
      <c r="C81" s="349"/>
      <c r="D81" s="336"/>
    </row>
    <row r="82" spans="1:4" ht="18">
      <c r="B82" s="364" t="s">
        <v>3141</v>
      </c>
      <c r="C82" s="349"/>
      <c r="D82" s="336"/>
    </row>
    <row r="83" spans="1:4" ht="18">
      <c r="B83" s="364" t="s">
        <v>3142</v>
      </c>
      <c r="C83" s="349"/>
      <c r="D83" s="336"/>
    </row>
    <row r="84" spans="1:4" ht="18">
      <c r="B84" s="364" t="s">
        <v>3143</v>
      </c>
      <c r="C84" s="349"/>
      <c r="D84" s="336"/>
    </row>
    <row r="85" spans="1:4" ht="18">
      <c r="B85" s="364" t="s">
        <v>3144</v>
      </c>
      <c r="C85" s="349"/>
      <c r="D85" s="336"/>
    </row>
    <row r="86" spans="1:4" ht="18">
      <c r="B86" s="364" t="s">
        <v>3145</v>
      </c>
      <c r="C86" s="349"/>
      <c r="D86" s="336"/>
    </row>
    <row r="87" spans="1:4" ht="18">
      <c r="B87" s="364" t="s">
        <v>3146</v>
      </c>
      <c r="C87" s="349"/>
      <c r="D87" s="336"/>
    </row>
    <row r="88" spans="1:4" ht="30">
      <c r="B88" s="364" t="s">
        <v>3147</v>
      </c>
      <c r="C88" s="349"/>
      <c r="D88" s="336"/>
    </row>
    <row r="89" spans="1:4">
      <c r="D89" s="336"/>
    </row>
    <row r="90" spans="1:4">
      <c r="A90" s="580" t="s">
        <v>3148</v>
      </c>
      <c r="B90" s="580"/>
      <c r="C90" s="580"/>
      <c r="D90" s="336"/>
    </row>
    <row r="91" spans="1:4">
      <c r="A91" s="580" t="s">
        <v>3149</v>
      </c>
      <c r="B91" s="580"/>
      <c r="C91" s="580"/>
      <c r="D91" s="336"/>
    </row>
    <row r="92" spans="1:4" ht="34.5" customHeight="1">
      <c r="A92" s="579" t="s">
        <v>3150</v>
      </c>
      <c r="B92" s="579"/>
      <c r="C92" s="365"/>
      <c r="D92" s="336"/>
    </row>
    <row r="93" spans="1:4" ht="38.25" customHeight="1">
      <c r="A93" s="579" t="s">
        <v>3151</v>
      </c>
      <c r="B93" s="579"/>
      <c r="C93" s="366"/>
      <c r="D93" s="336"/>
    </row>
    <row r="94" spans="1:4" ht="28.5" customHeight="1">
      <c r="A94" s="579" t="s">
        <v>3154</v>
      </c>
      <c r="B94" s="579"/>
      <c r="D94" s="336"/>
    </row>
    <row r="95" spans="1:4">
      <c r="D95" s="336"/>
    </row>
  </sheetData>
  <mergeCells count="13">
    <mergeCell ref="B1:C1"/>
    <mergeCell ref="B2:C2"/>
    <mergeCell ref="B3:C3"/>
    <mergeCell ref="A94:B94"/>
    <mergeCell ref="A91:C91"/>
    <mergeCell ref="A92:B92"/>
    <mergeCell ref="A93:B93"/>
    <mergeCell ref="A9:C9"/>
    <mergeCell ref="A29:C29"/>
    <mergeCell ref="A30:C30"/>
    <mergeCell ref="A31:C31"/>
    <mergeCell ref="A41:C41"/>
    <mergeCell ref="A90:C90"/>
  </mergeCells>
  <pageMargins left="0.7" right="0.7" top="0.75" bottom="0.75" header="0.3" footer="0.3"/>
  <pageSetup paperSize="9" scale="71" fitToHeight="0"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569"/>
  <sheetViews>
    <sheetView tabSelected="1" view="pageBreakPreview" topLeftCell="A46" zoomScale="60" zoomScaleNormal="80" workbookViewId="0">
      <selection activeCell="G21" sqref="G21"/>
    </sheetView>
  </sheetViews>
  <sheetFormatPr defaultRowHeight="15.75"/>
  <cols>
    <col min="1" max="1" width="9.140625" style="3"/>
    <col min="2" max="2" width="45.5703125" style="3" customWidth="1"/>
    <col min="3" max="3" width="16.42578125" style="456" customWidth="1"/>
    <col min="4" max="4" width="23.42578125" style="3" customWidth="1"/>
    <col min="5" max="5" width="55.85546875" style="3" customWidth="1"/>
    <col min="6" max="6" width="21.5703125" style="3" customWidth="1"/>
    <col min="7" max="7" width="46.5703125" style="3" customWidth="1"/>
    <col min="8" max="8" width="15.5703125" style="456" customWidth="1"/>
    <col min="9" max="9" width="20.7109375" style="27" customWidth="1"/>
    <col min="10" max="10" width="23.42578125" style="456" customWidth="1"/>
    <col min="11" max="248" width="9.140625" style="3"/>
    <col min="249" max="249" width="48.28515625" style="3" customWidth="1"/>
    <col min="250" max="250" width="14.5703125" style="3" customWidth="1"/>
    <col min="251" max="251" width="46.28515625" style="3" customWidth="1"/>
    <col min="252" max="252" width="31" style="3" customWidth="1"/>
    <col min="253" max="253" width="37" style="3" customWidth="1"/>
    <col min="254" max="254" width="20.7109375" style="3" customWidth="1"/>
    <col min="255" max="504" width="9.140625" style="3"/>
    <col min="505" max="505" width="48.28515625" style="3" customWidth="1"/>
    <col min="506" max="506" width="14.5703125" style="3" customWidth="1"/>
    <col min="507" max="507" width="46.28515625" style="3" customWidth="1"/>
    <col min="508" max="508" width="31" style="3" customWidth="1"/>
    <col min="509" max="509" width="37" style="3" customWidth="1"/>
    <col min="510" max="510" width="20.7109375" style="3" customWidth="1"/>
    <col min="511" max="760" width="9.140625" style="3"/>
    <col min="761" max="761" width="48.28515625" style="3" customWidth="1"/>
    <col min="762" max="762" width="14.5703125" style="3" customWidth="1"/>
    <col min="763" max="763" width="46.28515625" style="3" customWidth="1"/>
    <col min="764" max="764" width="31" style="3" customWidth="1"/>
    <col min="765" max="765" width="37" style="3" customWidth="1"/>
    <col min="766" max="766" width="20.7109375" style="3" customWidth="1"/>
    <col min="767" max="1016" width="9.140625" style="3"/>
    <col min="1017" max="1017" width="48.28515625" style="3" customWidth="1"/>
    <col min="1018" max="1018" width="14.5703125" style="3" customWidth="1"/>
    <col min="1019" max="1019" width="46.28515625" style="3" customWidth="1"/>
    <col min="1020" max="1020" width="31" style="3" customWidth="1"/>
    <col min="1021" max="1021" width="37" style="3" customWidth="1"/>
    <col min="1022" max="1022" width="20.7109375" style="3" customWidth="1"/>
    <col min="1023" max="1272" width="9.140625" style="3"/>
    <col min="1273" max="1273" width="48.28515625" style="3" customWidth="1"/>
    <col min="1274" max="1274" width="14.5703125" style="3" customWidth="1"/>
    <col min="1275" max="1275" width="46.28515625" style="3" customWidth="1"/>
    <col min="1276" max="1276" width="31" style="3" customWidth="1"/>
    <col min="1277" max="1277" width="37" style="3" customWidth="1"/>
    <col min="1278" max="1278" width="20.7109375" style="3" customWidth="1"/>
    <col min="1279" max="1528" width="9.140625" style="3"/>
    <col min="1529" max="1529" width="48.28515625" style="3" customWidth="1"/>
    <col min="1530" max="1530" width="14.5703125" style="3" customWidth="1"/>
    <col min="1531" max="1531" width="46.28515625" style="3" customWidth="1"/>
    <col min="1532" max="1532" width="31" style="3" customWidth="1"/>
    <col min="1533" max="1533" width="37" style="3" customWidth="1"/>
    <col min="1534" max="1534" width="20.7109375" style="3" customWidth="1"/>
    <col min="1535" max="1784" width="9.140625" style="3"/>
    <col min="1785" max="1785" width="48.28515625" style="3" customWidth="1"/>
    <col min="1786" max="1786" width="14.5703125" style="3" customWidth="1"/>
    <col min="1787" max="1787" width="46.28515625" style="3" customWidth="1"/>
    <col min="1788" max="1788" width="31" style="3" customWidth="1"/>
    <col min="1789" max="1789" width="37" style="3" customWidth="1"/>
    <col min="1790" max="1790" width="20.7109375" style="3" customWidth="1"/>
    <col min="1791" max="2040" width="9.140625" style="3"/>
    <col min="2041" max="2041" width="48.28515625" style="3" customWidth="1"/>
    <col min="2042" max="2042" width="14.5703125" style="3" customWidth="1"/>
    <col min="2043" max="2043" width="46.28515625" style="3" customWidth="1"/>
    <col min="2044" max="2044" width="31" style="3" customWidth="1"/>
    <col min="2045" max="2045" width="37" style="3" customWidth="1"/>
    <col min="2046" max="2046" width="20.7109375" style="3" customWidth="1"/>
    <col min="2047" max="2296" width="9.140625" style="3"/>
    <col min="2297" max="2297" width="48.28515625" style="3" customWidth="1"/>
    <col min="2298" max="2298" width="14.5703125" style="3" customWidth="1"/>
    <col min="2299" max="2299" width="46.28515625" style="3" customWidth="1"/>
    <col min="2300" max="2300" width="31" style="3" customWidth="1"/>
    <col min="2301" max="2301" width="37" style="3" customWidth="1"/>
    <col min="2302" max="2302" width="20.7109375" style="3" customWidth="1"/>
    <col min="2303" max="2552" width="9.140625" style="3"/>
    <col min="2553" max="2553" width="48.28515625" style="3" customWidth="1"/>
    <col min="2554" max="2554" width="14.5703125" style="3" customWidth="1"/>
    <col min="2555" max="2555" width="46.28515625" style="3" customWidth="1"/>
    <col min="2556" max="2556" width="31" style="3" customWidth="1"/>
    <col min="2557" max="2557" width="37" style="3" customWidth="1"/>
    <col min="2558" max="2558" width="20.7109375" style="3" customWidth="1"/>
    <col min="2559" max="2808" width="9.140625" style="3"/>
    <col min="2809" max="2809" width="48.28515625" style="3" customWidth="1"/>
    <col min="2810" max="2810" width="14.5703125" style="3" customWidth="1"/>
    <col min="2811" max="2811" width="46.28515625" style="3" customWidth="1"/>
    <col min="2812" max="2812" width="31" style="3" customWidth="1"/>
    <col min="2813" max="2813" width="37" style="3" customWidth="1"/>
    <col min="2814" max="2814" width="20.7109375" style="3" customWidth="1"/>
    <col min="2815" max="3064" width="9.140625" style="3"/>
    <col min="3065" max="3065" width="48.28515625" style="3" customWidth="1"/>
    <col min="3066" max="3066" width="14.5703125" style="3" customWidth="1"/>
    <col min="3067" max="3067" width="46.28515625" style="3" customWidth="1"/>
    <col min="3068" max="3068" width="31" style="3" customWidth="1"/>
    <col min="3069" max="3069" width="37" style="3" customWidth="1"/>
    <col min="3070" max="3070" width="20.7109375" style="3" customWidth="1"/>
    <col min="3071" max="3320" width="9.140625" style="3"/>
    <col min="3321" max="3321" width="48.28515625" style="3" customWidth="1"/>
    <col min="3322" max="3322" width="14.5703125" style="3" customWidth="1"/>
    <col min="3323" max="3323" width="46.28515625" style="3" customWidth="1"/>
    <col min="3324" max="3324" width="31" style="3" customWidth="1"/>
    <col min="3325" max="3325" width="37" style="3" customWidth="1"/>
    <col min="3326" max="3326" width="20.7109375" style="3" customWidth="1"/>
    <col min="3327" max="3576" width="9.140625" style="3"/>
    <col min="3577" max="3577" width="48.28515625" style="3" customWidth="1"/>
    <col min="3578" max="3578" width="14.5703125" style="3" customWidth="1"/>
    <col min="3579" max="3579" width="46.28515625" style="3" customWidth="1"/>
    <col min="3580" max="3580" width="31" style="3" customWidth="1"/>
    <col min="3581" max="3581" width="37" style="3" customWidth="1"/>
    <col min="3582" max="3582" width="20.7109375" style="3" customWidth="1"/>
    <col min="3583" max="3832" width="9.140625" style="3"/>
    <col min="3833" max="3833" width="48.28515625" style="3" customWidth="1"/>
    <col min="3834" max="3834" width="14.5703125" style="3" customWidth="1"/>
    <col min="3835" max="3835" width="46.28515625" style="3" customWidth="1"/>
    <col min="3836" max="3836" width="31" style="3" customWidth="1"/>
    <col min="3837" max="3837" width="37" style="3" customWidth="1"/>
    <col min="3838" max="3838" width="20.7109375" style="3" customWidth="1"/>
    <col min="3839" max="4088" width="9.140625" style="3"/>
    <col min="4089" max="4089" width="48.28515625" style="3" customWidth="1"/>
    <col min="4090" max="4090" width="14.5703125" style="3" customWidth="1"/>
    <col min="4091" max="4091" width="46.28515625" style="3" customWidth="1"/>
    <col min="4092" max="4092" width="31" style="3" customWidth="1"/>
    <col min="4093" max="4093" width="37" style="3" customWidth="1"/>
    <col min="4094" max="4094" width="20.7109375" style="3" customWidth="1"/>
    <col min="4095" max="4344" width="9.140625" style="3"/>
    <col min="4345" max="4345" width="48.28515625" style="3" customWidth="1"/>
    <col min="4346" max="4346" width="14.5703125" style="3" customWidth="1"/>
    <col min="4347" max="4347" width="46.28515625" style="3" customWidth="1"/>
    <col min="4348" max="4348" width="31" style="3" customWidth="1"/>
    <col min="4349" max="4349" width="37" style="3" customWidth="1"/>
    <col min="4350" max="4350" width="20.7109375" style="3" customWidth="1"/>
    <col min="4351" max="4600" width="9.140625" style="3"/>
    <col min="4601" max="4601" width="48.28515625" style="3" customWidth="1"/>
    <col min="4602" max="4602" width="14.5703125" style="3" customWidth="1"/>
    <col min="4603" max="4603" width="46.28515625" style="3" customWidth="1"/>
    <col min="4604" max="4604" width="31" style="3" customWidth="1"/>
    <col min="4605" max="4605" width="37" style="3" customWidth="1"/>
    <col min="4606" max="4606" width="20.7109375" style="3" customWidth="1"/>
    <col min="4607" max="4856" width="9.140625" style="3"/>
    <col min="4857" max="4857" width="48.28515625" style="3" customWidth="1"/>
    <col min="4858" max="4858" width="14.5703125" style="3" customWidth="1"/>
    <col min="4859" max="4859" width="46.28515625" style="3" customWidth="1"/>
    <col min="4860" max="4860" width="31" style="3" customWidth="1"/>
    <col min="4861" max="4861" width="37" style="3" customWidth="1"/>
    <col min="4862" max="4862" width="20.7109375" style="3" customWidth="1"/>
    <col min="4863" max="5112" width="9.140625" style="3"/>
    <col min="5113" max="5113" width="48.28515625" style="3" customWidth="1"/>
    <col min="5114" max="5114" width="14.5703125" style="3" customWidth="1"/>
    <col min="5115" max="5115" width="46.28515625" style="3" customWidth="1"/>
    <col min="5116" max="5116" width="31" style="3" customWidth="1"/>
    <col min="5117" max="5117" width="37" style="3" customWidth="1"/>
    <col min="5118" max="5118" width="20.7109375" style="3" customWidth="1"/>
    <col min="5119" max="5368" width="9.140625" style="3"/>
    <col min="5369" max="5369" width="48.28515625" style="3" customWidth="1"/>
    <col min="5370" max="5370" width="14.5703125" style="3" customWidth="1"/>
    <col min="5371" max="5371" width="46.28515625" style="3" customWidth="1"/>
    <col min="5372" max="5372" width="31" style="3" customWidth="1"/>
    <col min="5373" max="5373" width="37" style="3" customWidth="1"/>
    <col min="5374" max="5374" width="20.7109375" style="3" customWidth="1"/>
    <col min="5375" max="5624" width="9.140625" style="3"/>
    <col min="5625" max="5625" width="48.28515625" style="3" customWidth="1"/>
    <col min="5626" max="5626" width="14.5703125" style="3" customWidth="1"/>
    <col min="5627" max="5627" width="46.28515625" style="3" customWidth="1"/>
    <col min="5628" max="5628" width="31" style="3" customWidth="1"/>
    <col min="5629" max="5629" width="37" style="3" customWidth="1"/>
    <col min="5630" max="5630" width="20.7109375" style="3" customWidth="1"/>
    <col min="5631" max="5880" width="9.140625" style="3"/>
    <col min="5881" max="5881" width="48.28515625" style="3" customWidth="1"/>
    <col min="5882" max="5882" width="14.5703125" style="3" customWidth="1"/>
    <col min="5883" max="5883" width="46.28515625" style="3" customWidth="1"/>
    <col min="5884" max="5884" width="31" style="3" customWidth="1"/>
    <col min="5885" max="5885" width="37" style="3" customWidth="1"/>
    <col min="5886" max="5886" width="20.7109375" style="3" customWidth="1"/>
    <col min="5887" max="6136" width="9.140625" style="3"/>
    <col min="6137" max="6137" width="48.28515625" style="3" customWidth="1"/>
    <col min="6138" max="6138" width="14.5703125" style="3" customWidth="1"/>
    <col min="6139" max="6139" width="46.28515625" style="3" customWidth="1"/>
    <col min="6140" max="6140" width="31" style="3" customWidth="1"/>
    <col min="6141" max="6141" width="37" style="3" customWidth="1"/>
    <col min="6142" max="6142" width="20.7109375" style="3" customWidth="1"/>
    <col min="6143" max="6392" width="9.140625" style="3"/>
    <col min="6393" max="6393" width="48.28515625" style="3" customWidth="1"/>
    <col min="6394" max="6394" width="14.5703125" style="3" customWidth="1"/>
    <col min="6395" max="6395" width="46.28515625" style="3" customWidth="1"/>
    <col min="6396" max="6396" width="31" style="3" customWidth="1"/>
    <col min="6397" max="6397" width="37" style="3" customWidth="1"/>
    <col min="6398" max="6398" width="20.7109375" style="3" customWidth="1"/>
    <col min="6399" max="6648" width="9.140625" style="3"/>
    <col min="6649" max="6649" width="48.28515625" style="3" customWidth="1"/>
    <col min="6650" max="6650" width="14.5703125" style="3" customWidth="1"/>
    <col min="6651" max="6651" width="46.28515625" style="3" customWidth="1"/>
    <col min="6652" max="6652" width="31" style="3" customWidth="1"/>
    <col min="6653" max="6653" width="37" style="3" customWidth="1"/>
    <col min="6654" max="6654" width="20.7109375" style="3" customWidth="1"/>
    <col min="6655" max="6904" width="9.140625" style="3"/>
    <col min="6905" max="6905" width="48.28515625" style="3" customWidth="1"/>
    <col min="6906" max="6906" width="14.5703125" style="3" customWidth="1"/>
    <col min="6907" max="6907" width="46.28515625" style="3" customWidth="1"/>
    <col min="6908" max="6908" width="31" style="3" customWidth="1"/>
    <col min="6909" max="6909" width="37" style="3" customWidth="1"/>
    <col min="6910" max="6910" width="20.7109375" style="3" customWidth="1"/>
    <col min="6911" max="7160" width="9.140625" style="3"/>
    <col min="7161" max="7161" width="48.28515625" style="3" customWidth="1"/>
    <col min="7162" max="7162" width="14.5703125" style="3" customWidth="1"/>
    <col min="7163" max="7163" width="46.28515625" style="3" customWidth="1"/>
    <col min="7164" max="7164" width="31" style="3" customWidth="1"/>
    <col min="7165" max="7165" width="37" style="3" customWidth="1"/>
    <col min="7166" max="7166" width="20.7109375" style="3" customWidth="1"/>
    <col min="7167" max="7416" width="9.140625" style="3"/>
    <col min="7417" max="7417" width="48.28515625" style="3" customWidth="1"/>
    <col min="7418" max="7418" width="14.5703125" style="3" customWidth="1"/>
    <col min="7419" max="7419" width="46.28515625" style="3" customWidth="1"/>
    <col min="7420" max="7420" width="31" style="3" customWidth="1"/>
    <col min="7421" max="7421" width="37" style="3" customWidth="1"/>
    <col min="7422" max="7422" width="20.7109375" style="3" customWidth="1"/>
    <col min="7423" max="7672" width="9.140625" style="3"/>
    <col min="7673" max="7673" width="48.28515625" style="3" customWidth="1"/>
    <col min="7674" max="7674" width="14.5703125" style="3" customWidth="1"/>
    <col min="7675" max="7675" width="46.28515625" style="3" customWidth="1"/>
    <col min="7676" max="7676" width="31" style="3" customWidth="1"/>
    <col min="7677" max="7677" width="37" style="3" customWidth="1"/>
    <col min="7678" max="7678" width="20.7109375" style="3" customWidth="1"/>
    <col min="7679" max="7928" width="9.140625" style="3"/>
    <col min="7929" max="7929" width="48.28515625" style="3" customWidth="1"/>
    <col min="7930" max="7930" width="14.5703125" style="3" customWidth="1"/>
    <col min="7931" max="7931" width="46.28515625" style="3" customWidth="1"/>
    <col min="7932" max="7932" width="31" style="3" customWidth="1"/>
    <col min="7933" max="7933" width="37" style="3" customWidth="1"/>
    <col min="7934" max="7934" width="20.7109375" style="3" customWidth="1"/>
    <col min="7935" max="8184" width="9.140625" style="3"/>
    <col min="8185" max="8185" width="48.28515625" style="3" customWidth="1"/>
    <col min="8186" max="8186" width="14.5703125" style="3" customWidth="1"/>
    <col min="8187" max="8187" width="46.28515625" style="3" customWidth="1"/>
    <col min="8188" max="8188" width="31" style="3" customWidth="1"/>
    <col min="8189" max="8189" width="37" style="3" customWidth="1"/>
    <col min="8190" max="8190" width="20.7109375" style="3" customWidth="1"/>
    <col min="8191" max="8440" width="9.140625" style="3"/>
    <col min="8441" max="8441" width="48.28515625" style="3" customWidth="1"/>
    <col min="8442" max="8442" width="14.5703125" style="3" customWidth="1"/>
    <col min="8443" max="8443" width="46.28515625" style="3" customWidth="1"/>
    <col min="8444" max="8444" width="31" style="3" customWidth="1"/>
    <col min="8445" max="8445" width="37" style="3" customWidth="1"/>
    <col min="8446" max="8446" width="20.7109375" style="3" customWidth="1"/>
    <col min="8447" max="8696" width="9.140625" style="3"/>
    <col min="8697" max="8697" width="48.28515625" style="3" customWidth="1"/>
    <col min="8698" max="8698" width="14.5703125" style="3" customWidth="1"/>
    <col min="8699" max="8699" width="46.28515625" style="3" customWidth="1"/>
    <col min="8700" max="8700" width="31" style="3" customWidth="1"/>
    <col min="8701" max="8701" width="37" style="3" customWidth="1"/>
    <col min="8702" max="8702" width="20.7109375" style="3" customWidth="1"/>
    <col min="8703" max="8952" width="9.140625" style="3"/>
    <col min="8953" max="8953" width="48.28515625" style="3" customWidth="1"/>
    <col min="8954" max="8954" width="14.5703125" style="3" customWidth="1"/>
    <col min="8955" max="8955" width="46.28515625" style="3" customWidth="1"/>
    <col min="8956" max="8956" width="31" style="3" customWidth="1"/>
    <col min="8957" max="8957" width="37" style="3" customWidth="1"/>
    <col min="8958" max="8958" width="20.7109375" style="3" customWidth="1"/>
    <col min="8959" max="9208" width="9.140625" style="3"/>
    <col min="9209" max="9209" width="48.28515625" style="3" customWidth="1"/>
    <col min="9210" max="9210" width="14.5703125" style="3" customWidth="1"/>
    <col min="9211" max="9211" width="46.28515625" style="3" customWidth="1"/>
    <col min="9212" max="9212" width="31" style="3" customWidth="1"/>
    <col min="9213" max="9213" width="37" style="3" customWidth="1"/>
    <col min="9214" max="9214" width="20.7109375" style="3" customWidth="1"/>
    <col min="9215" max="9464" width="9.140625" style="3"/>
    <col min="9465" max="9465" width="48.28515625" style="3" customWidth="1"/>
    <col min="9466" max="9466" width="14.5703125" style="3" customWidth="1"/>
    <col min="9467" max="9467" width="46.28515625" style="3" customWidth="1"/>
    <col min="9468" max="9468" width="31" style="3" customWidth="1"/>
    <col min="9469" max="9469" width="37" style="3" customWidth="1"/>
    <col min="9470" max="9470" width="20.7109375" style="3" customWidth="1"/>
    <col min="9471" max="9720" width="9.140625" style="3"/>
    <col min="9721" max="9721" width="48.28515625" style="3" customWidth="1"/>
    <col min="9722" max="9722" width="14.5703125" style="3" customWidth="1"/>
    <col min="9723" max="9723" width="46.28515625" style="3" customWidth="1"/>
    <col min="9724" max="9724" width="31" style="3" customWidth="1"/>
    <col min="9725" max="9725" width="37" style="3" customWidth="1"/>
    <col min="9726" max="9726" width="20.7109375" style="3" customWidth="1"/>
    <col min="9727" max="9976" width="9.140625" style="3"/>
    <col min="9977" max="9977" width="48.28515625" style="3" customWidth="1"/>
    <col min="9978" max="9978" width="14.5703125" style="3" customWidth="1"/>
    <col min="9979" max="9979" width="46.28515625" style="3" customWidth="1"/>
    <col min="9980" max="9980" width="31" style="3" customWidth="1"/>
    <col min="9981" max="9981" width="37" style="3" customWidth="1"/>
    <col min="9982" max="9982" width="20.7109375" style="3" customWidth="1"/>
    <col min="9983" max="10232" width="9.140625" style="3"/>
    <col min="10233" max="10233" width="48.28515625" style="3" customWidth="1"/>
    <col min="10234" max="10234" width="14.5703125" style="3" customWidth="1"/>
    <col min="10235" max="10235" width="46.28515625" style="3" customWidth="1"/>
    <col min="10236" max="10236" width="31" style="3" customWidth="1"/>
    <col min="10237" max="10237" width="37" style="3" customWidth="1"/>
    <col min="10238" max="10238" width="20.7109375" style="3" customWidth="1"/>
    <col min="10239" max="10488" width="9.140625" style="3"/>
    <col min="10489" max="10489" width="48.28515625" style="3" customWidth="1"/>
    <col min="10490" max="10490" width="14.5703125" style="3" customWidth="1"/>
    <col min="10491" max="10491" width="46.28515625" style="3" customWidth="1"/>
    <col min="10492" max="10492" width="31" style="3" customWidth="1"/>
    <col min="10493" max="10493" width="37" style="3" customWidth="1"/>
    <col min="10494" max="10494" width="20.7109375" style="3" customWidth="1"/>
    <col min="10495" max="10744" width="9.140625" style="3"/>
    <col min="10745" max="10745" width="48.28515625" style="3" customWidth="1"/>
    <col min="10746" max="10746" width="14.5703125" style="3" customWidth="1"/>
    <col min="10747" max="10747" width="46.28515625" style="3" customWidth="1"/>
    <col min="10748" max="10748" width="31" style="3" customWidth="1"/>
    <col min="10749" max="10749" width="37" style="3" customWidth="1"/>
    <col min="10750" max="10750" width="20.7109375" style="3" customWidth="1"/>
    <col min="10751" max="11000" width="9.140625" style="3"/>
    <col min="11001" max="11001" width="48.28515625" style="3" customWidth="1"/>
    <col min="11002" max="11002" width="14.5703125" style="3" customWidth="1"/>
    <col min="11003" max="11003" width="46.28515625" style="3" customWidth="1"/>
    <col min="11004" max="11004" width="31" style="3" customWidth="1"/>
    <col min="11005" max="11005" width="37" style="3" customWidth="1"/>
    <col min="11006" max="11006" width="20.7109375" style="3" customWidth="1"/>
    <col min="11007" max="11256" width="9.140625" style="3"/>
    <col min="11257" max="11257" width="48.28515625" style="3" customWidth="1"/>
    <col min="11258" max="11258" width="14.5703125" style="3" customWidth="1"/>
    <col min="11259" max="11259" width="46.28515625" style="3" customWidth="1"/>
    <col min="11260" max="11260" width="31" style="3" customWidth="1"/>
    <col min="11261" max="11261" width="37" style="3" customWidth="1"/>
    <col min="11262" max="11262" width="20.7109375" style="3" customWidth="1"/>
    <col min="11263" max="11512" width="9.140625" style="3"/>
    <col min="11513" max="11513" width="48.28515625" style="3" customWidth="1"/>
    <col min="11514" max="11514" width="14.5703125" style="3" customWidth="1"/>
    <col min="11515" max="11515" width="46.28515625" style="3" customWidth="1"/>
    <col min="11516" max="11516" width="31" style="3" customWidth="1"/>
    <col min="11517" max="11517" width="37" style="3" customWidth="1"/>
    <col min="11518" max="11518" width="20.7109375" style="3" customWidth="1"/>
    <col min="11519" max="11768" width="9.140625" style="3"/>
    <col min="11769" max="11769" width="48.28515625" style="3" customWidth="1"/>
    <col min="11770" max="11770" width="14.5703125" style="3" customWidth="1"/>
    <col min="11771" max="11771" width="46.28515625" style="3" customWidth="1"/>
    <col min="11772" max="11772" width="31" style="3" customWidth="1"/>
    <col min="11773" max="11773" width="37" style="3" customWidth="1"/>
    <col min="11774" max="11774" width="20.7109375" style="3" customWidth="1"/>
    <col min="11775" max="12024" width="9.140625" style="3"/>
    <col min="12025" max="12025" width="48.28515625" style="3" customWidth="1"/>
    <col min="12026" max="12026" width="14.5703125" style="3" customWidth="1"/>
    <col min="12027" max="12027" width="46.28515625" style="3" customWidth="1"/>
    <col min="12028" max="12028" width="31" style="3" customWidth="1"/>
    <col min="12029" max="12029" width="37" style="3" customWidth="1"/>
    <col min="12030" max="12030" width="20.7109375" style="3" customWidth="1"/>
    <col min="12031" max="12280" width="9.140625" style="3"/>
    <col min="12281" max="12281" width="48.28515625" style="3" customWidth="1"/>
    <col min="12282" max="12282" width="14.5703125" style="3" customWidth="1"/>
    <col min="12283" max="12283" width="46.28515625" style="3" customWidth="1"/>
    <col min="12284" max="12284" width="31" style="3" customWidth="1"/>
    <col min="12285" max="12285" width="37" style="3" customWidth="1"/>
    <col min="12286" max="12286" width="20.7109375" style="3" customWidth="1"/>
    <col min="12287" max="12536" width="9.140625" style="3"/>
    <col min="12537" max="12537" width="48.28515625" style="3" customWidth="1"/>
    <col min="12538" max="12538" width="14.5703125" style="3" customWidth="1"/>
    <col min="12539" max="12539" width="46.28515625" style="3" customWidth="1"/>
    <col min="12540" max="12540" width="31" style="3" customWidth="1"/>
    <col min="12541" max="12541" width="37" style="3" customWidth="1"/>
    <col min="12542" max="12542" width="20.7109375" style="3" customWidth="1"/>
    <col min="12543" max="12792" width="9.140625" style="3"/>
    <col min="12793" max="12793" width="48.28515625" style="3" customWidth="1"/>
    <col min="12794" max="12794" width="14.5703125" style="3" customWidth="1"/>
    <col min="12795" max="12795" width="46.28515625" style="3" customWidth="1"/>
    <col min="12796" max="12796" width="31" style="3" customWidth="1"/>
    <col min="12797" max="12797" width="37" style="3" customWidth="1"/>
    <col min="12798" max="12798" width="20.7109375" style="3" customWidth="1"/>
    <col min="12799" max="13048" width="9.140625" style="3"/>
    <col min="13049" max="13049" width="48.28515625" style="3" customWidth="1"/>
    <col min="13050" max="13050" width="14.5703125" style="3" customWidth="1"/>
    <col min="13051" max="13051" width="46.28515625" style="3" customWidth="1"/>
    <col min="13052" max="13052" width="31" style="3" customWidth="1"/>
    <col min="13053" max="13053" width="37" style="3" customWidth="1"/>
    <col min="13054" max="13054" width="20.7109375" style="3" customWidth="1"/>
    <col min="13055" max="13304" width="9.140625" style="3"/>
    <col min="13305" max="13305" width="48.28515625" style="3" customWidth="1"/>
    <col min="13306" max="13306" width="14.5703125" style="3" customWidth="1"/>
    <col min="13307" max="13307" width="46.28515625" style="3" customWidth="1"/>
    <col min="13308" max="13308" width="31" style="3" customWidth="1"/>
    <col min="13309" max="13309" width="37" style="3" customWidth="1"/>
    <col min="13310" max="13310" width="20.7109375" style="3" customWidth="1"/>
    <col min="13311" max="13560" width="9.140625" style="3"/>
    <col min="13561" max="13561" width="48.28515625" style="3" customWidth="1"/>
    <col min="13562" max="13562" width="14.5703125" style="3" customWidth="1"/>
    <col min="13563" max="13563" width="46.28515625" style="3" customWidth="1"/>
    <col min="13564" max="13564" width="31" style="3" customWidth="1"/>
    <col min="13565" max="13565" width="37" style="3" customWidth="1"/>
    <col min="13566" max="13566" width="20.7109375" style="3" customWidth="1"/>
    <col min="13567" max="13816" width="9.140625" style="3"/>
    <col min="13817" max="13817" width="48.28515625" style="3" customWidth="1"/>
    <col min="13818" max="13818" width="14.5703125" style="3" customWidth="1"/>
    <col min="13819" max="13819" width="46.28515625" style="3" customWidth="1"/>
    <col min="13820" max="13820" width="31" style="3" customWidth="1"/>
    <col min="13821" max="13821" width="37" style="3" customWidth="1"/>
    <col min="13822" max="13822" width="20.7109375" style="3" customWidth="1"/>
    <col min="13823" max="14072" width="9.140625" style="3"/>
    <col min="14073" max="14073" width="48.28515625" style="3" customWidth="1"/>
    <col min="14074" max="14074" width="14.5703125" style="3" customWidth="1"/>
    <col min="14075" max="14075" width="46.28515625" style="3" customWidth="1"/>
    <col min="14076" max="14076" width="31" style="3" customWidth="1"/>
    <col min="14077" max="14077" width="37" style="3" customWidth="1"/>
    <col min="14078" max="14078" width="20.7109375" style="3" customWidth="1"/>
    <col min="14079" max="14328" width="9.140625" style="3"/>
    <col min="14329" max="14329" width="48.28515625" style="3" customWidth="1"/>
    <col min="14330" max="14330" width="14.5703125" style="3" customWidth="1"/>
    <col min="14331" max="14331" width="46.28515625" style="3" customWidth="1"/>
    <col min="14332" max="14332" width="31" style="3" customWidth="1"/>
    <col min="14333" max="14333" width="37" style="3" customWidth="1"/>
    <col min="14334" max="14334" width="20.7109375" style="3" customWidth="1"/>
    <col min="14335" max="14584" width="9.140625" style="3"/>
    <col min="14585" max="14585" width="48.28515625" style="3" customWidth="1"/>
    <col min="14586" max="14586" width="14.5703125" style="3" customWidth="1"/>
    <col min="14587" max="14587" width="46.28515625" style="3" customWidth="1"/>
    <col min="14588" max="14588" width="31" style="3" customWidth="1"/>
    <col min="14589" max="14589" width="37" style="3" customWidth="1"/>
    <col min="14590" max="14590" width="20.7109375" style="3" customWidth="1"/>
    <col min="14591" max="14840" width="9.140625" style="3"/>
    <col min="14841" max="14841" width="48.28515625" style="3" customWidth="1"/>
    <col min="14842" max="14842" width="14.5703125" style="3" customWidth="1"/>
    <col min="14843" max="14843" width="46.28515625" style="3" customWidth="1"/>
    <col min="14844" max="14844" width="31" style="3" customWidth="1"/>
    <col min="14845" max="14845" width="37" style="3" customWidth="1"/>
    <col min="14846" max="14846" width="20.7109375" style="3" customWidth="1"/>
    <col min="14847" max="15096" width="9.140625" style="3"/>
    <col min="15097" max="15097" width="48.28515625" style="3" customWidth="1"/>
    <col min="15098" max="15098" width="14.5703125" style="3" customWidth="1"/>
    <col min="15099" max="15099" width="46.28515625" style="3" customWidth="1"/>
    <col min="15100" max="15100" width="31" style="3" customWidth="1"/>
    <col min="15101" max="15101" width="37" style="3" customWidth="1"/>
    <col min="15102" max="15102" width="20.7109375" style="3" customWidth="1"/>
    <col min="15103" max="15352" width="9.140625" style="3"/>
    <col min="15353" max="15353" width="48.28515625" style="3" customWidth="1"/>
    <col min="15354" max="15354" width="14.5703125" style="3" customWidth="1"/>
    <col min="15355" max="15355" width="46.28515625" style="3" customWidth="1"/>
    <col min="15356" max="15356" width="31" style="3" customWidth="1"/>
    <col min="15357" max="15357" width="37" style="3" customWidth="1"/>
    <col min="15358" max="15358" width="20.7109375" style="3" customWidth="1"/>
    <col min="15359" max="15608" width="9.140625" style="3"/>
    <col min="15609" max="15609" width="48.28515625" style="3" customWidth="1"/>
    <col min="15610" max="15610" width="14.5703125" style="3" customWidth="1"/>
    <col min="15611" max="15611" width="46.28515625" style="3" customWidth="1"/>
    <col min="15612" max="15612" width="31" style="3" customWidth="1"/>
    <col min="15613" max="15613" width="37" style="3" customWidth="1"/>
    <col min="15614" max="15614" width="20.7109375" style="3" customWidth="1"/>
    <col min="15615" max="15864" width="9.140625" style="3"/>
    <col min="15865" max="15865" width="48.28515625" style="3" customWidth="1"/>
    <col min="15866" max="15866" width="14.5703125" style="3" customWidth="1"/>
    <col min="15867" max="15867" width="46.28515625" style="3" customWidth="1"/>
    <col min="15868" max="15868" width="31" style="3" customWidth="1"/>
    <col min="15869" max="15869" width="37" style="3" customWidth="1"/>
    <col min="15870" max="15870" width="20.7109375" style="3" customWidth="1"/>
    <col min="15871" max="16120" width="9.140625" style="3"/>
    <col min="16121" max="16121" width="48.28515625" style="3" customWidth="1"/>
    <col min="16122" max="16122" width="14.5703125" style="3" customWidth="1"/>
    <col min="16123" max="16123" width="46.28515625" style="3" customWidth="1"/>
    <col min="16124" max="16124" width="31" style="3" customWidth="1"/>
    <col min="16125" max="16125" width="37" style="3" customWidth="1"/>
    <col min="16126" max="16126" width="20.7109375" style="3" customWidth="1"/>
    <col min="16127" max="16384" width="9.140625" style="3"/>
  </cols>
  <sheetData>
    <row r="1" spans="1:10" s="4" customFormat="1" ht="15.75" customHeight="1">
      <c r="A1" s="132"/>
      <c r="B1" s="37"/>
      <c r="C1" s="452"/>
      <c r="D1" s="133"/>
      <c r="E1" s="447"/>
      <c r="G1" s="447"/>
      <c r="H1" s="453"/>
      <c r="I1" s="447" t="s">
        <v>3342</v>
      </c>
      <c r="J1" s="454"/>
    </row>
    <row r="2" spans="1:10" s="4" customFormat="1" ht="19.5" customHeight="1">
      <c r="A2" s="134"/>
      <c r="B2" s="134"/>
      <c r="C2" s="455"/>
      <c r="D2" s="134"/>
      <c r="E2" s="134"/>
      <c r="G2" s="466" t="s">
        <v>1307</v>
      </c>
      <c r="H2" s="466"/>
      <c r="I2" s="466"/>
      <c r="J2" s="455"/>
    </row>
    <row r="3" spans="1:10" s="4" customFormat="1" ht="48" customHeight="1">
      <c r="A3" s="134"/>
      <c r="B3" s="134"/>
      <c r="C3" s="455"/>
      <c r="D3" s="134"/>
      <c r="E3" s="134"/>
      <c r="G3" s="466" t="s">
        <v>3155</v>
      </c>
      <c r="H3" s="466"/>
      <c r="I3" s="466"/>
      <c r="J3" s="455"/>
    </row>
    <row r="4" spans="1:10">
      <c r="A4" s="33"/>
      <c r="B4" s="4"/>
      <c r="D4" s="136"/>
      <c r="E4" s="34"/>
      <c r="F4" s="34"/>
      <c r="G4" s="36"/>
      <c r="I4" s="331"/>
      <c r="J4" s="457"/>
    </row>
    <row r="5" spans="1:10">
      <c r="A5" s="332"/>
      <c r="I5" s="331"/>
      <c r="J5" s="457"/>
    </row>
    <row r="6" spans="1:10">
      <c r="A6" s="332"/>
      <c r="E6" s="458"/>
      <c r="F6" s="459"/>
      <c r="G6" s="589" t="s">
        <v>2039</v>
      </c>
      <c r="H6" s="589"/>
      <c r="I6" s="589"/>
      <c r="J6" s="460"/>
    </row>
    <row r="7" spans="1:10">
      <c r="A7" s="332"/>
      <c r="E7" s="458"/>
      <c r="F7" s="589" t="s">
        <v>2040</v>
      </c>
      <c r="G7" s="589"/>
      <c r="H7" s="589"/>
      <c r="I7" s="589"/>
      <c r="J7" s="460"/>
    </row>
    <row r="8" spans="1:10">
      <c r="E8" s="589" t="s">
        <v>2041</v>
      </c>
      <c r="F8" s="589"/>
      <c r="G8" s="589"/>
      <c r="H8" s="589"/>
      <c r="I8" s="589"/>
      <c r="J8" s="460"/>
    </row>
    <row r="9" spans="1:10">
      <c r="E9" s="458"/>
      <c r="F9" s="589" t="s">
        <v>2042</v>
      </c>
      <c r="G9" s="589"/>
      <c r="H9" s="589"/>
      <c r="I9" s="589"/>
      <c r="J9" s="460"/>
    </row>
    <row r="11" spans="1:10" ht="53.25" customHeight="1">
      <c r="A11" s="590" t="s">
        <v>2043</v>
      </c>
      <c r="B11" s="590"/>
      <c r="C11" s="590"/>
      <c r="D11" s="590"/>
      <c r="E11" s="590"/>
      <c r="F11" s="590"/>
      <c r="G11" s="590"/>
      <c r="H11" s="590"/>
      <c r="I11" s="590"/>
      <c r="J11" s="590"/>
    </row>
    <row r="13" spans="1:10" ht="78.75">
      <c r="A13" s="384" t="s">
        <v>2044</v>
      </c>
      <c r="B13" s="384" t="s">
        <v>2045</v>
      </c>
      <c r="C13" s="384" t="s">
        <v>3345</v>
      </c>
      <c r="D13" s="384" t="s">
        <v>2046</v>
      </c>
      <c r="E13" s="384" t="s">
        <v>2047</v>
      </c>
      <c r="F13" s="384" t="s">
        <v>2048</v>
      </c>
      <c r="G13" s="384" t="s">
        <v>2049</v>
      </c>
      <c r="H13" s="384" t="s">
        <v>3346</v>
      </c>
      <c r="I13" s="384" t="s">
        <v>2050</v>
      </c>
      <c r="J13" s="384" t="s">
        <v>1317</v>
      </c>
    </row>
    <row r="14" spans="1:10" ht="15.75" customHeight="1">
      <c r="A14" s="591" t="s">
        <v>2051</v>
      </c>
      <c r="B14" s="592"/>
      <c r="C14" s="592"/>
      <c r="D14" s="592"/>
      <c r="E14" s="592"/>
      <c r="F14" s="592"/>
      <c r="G14" s="592"/>
      <c r="H14" s="592"/>
      <c r="I14" s="592"/>
      <c r="J14" s="592"/>
    </row>
    <row r="15" spans="1:10" ht="31.5" customHeight="1">
      <c r="A15" s="584" t="s">
        <v>2052</v>
      </c>
      <c r="B15" s="584" t="s">
        <v>2053</v>
      </c>
      <c r="C15" s="461" t="s">
        <v>3347</v>
      </c>
      <c r="D15" s="584" t="s">
        <v>2054</v>
      </c>
      <c r="E15" s="584" t="s">
        <v>2055</v>
      </c>
      <c r="F15" s="584" t="s">
        <v>2056</v>
      </c>
      <c r="G15" s="449" t="s">
        <v>2057</v>
      </c>
      <c r="H15" s="462">
        <v>1</v>
      </c>
      <c r="I15" s="451">
        <v>171013</v>
      </c>
      <c r="J15" s="461" t="s">
        <v>3348</v>
      </c>
    </row>
    <row r="16" spans="1:10">
      <c r="A16" s="585"/>
      <c r="B16" s="585"/>
      <c r="C16" s="461" t="s">
        <v>3347</v>
      </c>
      <c r="D16" s="585"/>
      <c r="E16" s="585"/>
      <c r="F16" s="585"/>
      <c r="G16" s="449" t="s">
        <v>2058</v>
      </c>
      <c r="H16" s="462">
        <v>2</v>
      </c>
      <c r="I16" s="451">
        <v>171013</v>
      </c>
      <c r="J16" s="461" t="s">
        <v>3349</v>
      </c>
    </row>
    <row r="17" spans="1:10" ht="31.5">
      <c r="A17" s="585"/>
      <c r="B17" s="585"/>
      <c r="C17" s="461" t="s">
        <v>3347</v>
      </c>
      <c r="D17" s="585"/>
      <c r="E17" s="585"/>
      <c r="F17" s="585"/>
      <c r="G17" s="449" t="s">
        <v>2059</v>
      </c>
      <c r="H17" s="462">
        <v>3</v>
      </c>
      <c r="I17" s="451">
        <v>171013</v>
      </c>
      <c r="J17" s="461" t="s">
        <v>3350</v>
      </c>
    </row>
    <row r="18" spans="1:10" ht="31.5">
      <c r="A18" s="585"/>
      <c r="B18" s="585"/>
      <c r="C18" s="461" t="s">
        <v>3347</v>
      </c>
      <c r="D18" s="585"/>
      <c r="E18" s="585"/>
      <c r="F18" s="585"/>
      <c r="G18" s="449" t="s">
        <v>2060</v>
      </c>
      <c r="H18" s="462">
        <v>4</v>
      </c>
      <c r="I18" s="451">
        <v>171013</v>
      </c>
      <c r="J18" s="461" t="s">
        <v>3351</v>
      </c>
    </row>
    <row r="19" spans="1:10" ht="31.5">
      <c r="A19" s="585"/>
      <c r="B19" s="585"/>
      <c r="C19" s="461" t="s">
        <v>3347</v>
      </c>
      <c r="D19" s="585"/>
      <c r="E19" s="585"/>
      <c r="F19" s="585"/>
      <c r="G19" s="449" t="s">
        <v>2061</v>
      </c>
      <c r="H19" s="462">
        <v>5</v>
      </c>
      <c r="I19" s="451">
        <v>171013</v>
      </c>
      <c r="J19" s="461" t="s">
        <v>3352</v>
      </c>
    </row>
    <row r="20" spans="1:10" ht="31.5">
      <c r="A20" s="585"/>
      <c r="B20" s="585"/>
      <c r="C20" s="461" t="s">
        <v>3347</v>
      </c>
      <c r="D20" s="585"/>
      <c r="E20" s="585"/>
      <c r="F20" s="585"/>
      <c r="G20" s="449" t="s">
        <v>2062</v>
      </c>
      <c r="H20" s="462">
        <v>6</v>
      </c>
      <c r="I20" s="451">
        <v>171013</v>
      </c>
      <c r="J20" s="461" t="s">
        <v>3353</v>
      </c>
    </row>
    <row r="21" spans="1:10" ht="31.5">
      <c r="A21" s="585"/>
      <c r="B21" s="585"/>
      <c r="C21" s="461" t="s">
        <v>3347</v>
      </c>
      <c r="D21" s="585"/>
      <c r="E21" s="585"/>
      <c r="F21" s="585"/>
      <c r="G21" s="449" t="s">
        <v>2063</v>
      </c>
      <c r="H21" s="462">
        <v>7</v>
      </c>
      <c r="I21" s="451">
        <v>171013</v>
      </c>
      <c r="J21" s="461" t="s">
        <v>3354</v>
      </c>
    </row>
    <row r="22" spans="1:10" ht="47.25">
      <c r="A22" s="585"/>
      <c r="B22" s="586"/>
      <c r="C22" s="461" t="s">
        <v>3347</v>
      </c>
      <c r="D22" s="586"/>
      <c r="E22" s="586"/>
      <c r="F22" s="586"/>
      <c r="G22" s="449" t="s">
        <v>2064</v>
      </c>
      <c r="H22" s="462">
        <v>458</v>
      </c>
      <c r="I22" s="451">
        <v>171013</v>
      </c>
      <c r="J22" s="461" t="s">
        <v>3355</v>
      </c>
    </row>
    <row r="23" spans="1:10" ht="31.5" customHeight="1">
      <c r="A23" s="585"/>
      <c r="B23" s="584" t="s">
        <v>2065</v>
      </c>
      <c r="C23" s="461" t="s">
        <v>3356</v>
      </c>
      <c r="D23" s="584" t="s">
        <v>2066</v>
      </c>
      <c r="E23" s="584" t="s">
        <v>2067</v>
      </c>
      <c r="F23" s="584" t="s">
        <v>2056</v>
      </c>
      <c r="G23" s="449" t="s">
        <v>2068</v>
      </c>
      <c r="H23" s="462">
        <v>8</v>
      </c>
      <c r="I23" s="451">
        <v>171013</v>
      </c>
      <c r="J23" s="461" t="s">
        <v>3357</v>
      </c>
    </row>
    <row r="24" spans="1:10">
      <c r="A24" s="585"/>
      <c r="B24" s="585"/>
      <c r="C24" s="461" t="s">
        <v>3356</v>
      </c>
      <c r="D24" s="585"/>
      <c r="E24" s="585"/>
      <c r="F24" s="585"/>
      <c r="G24" s="449" t="s">
        <v>2069</v>
      </c>
      <c r="H24" s="462">
        <v>9</v>
      </c>
      <c r="I24" s="451">
        <v>171013</v>
      </c>
      <c r="J24" s="461" t="s">
        <v>3358</v>
      </c>
    </row>
    <row r="25" spans="1:10" ht="47.25">
      <c r="A25" s="585"/>
      <c r="B25" s="585"/>
      <c r="C25" s="461" t="s">
        <v>3356</v>
      </c>
      <c r="D25" s="585"/>
      <c r="E25" s="585"/>
      <c r="F25" s="585"/>
      <c r="G25" s="449" t="s">
        <v>2070</v>
      </c>
      <c r="H25" s="462">
        <v>10</v>
      </c>
      <c r="I25" s="451">
        <v>171013</v>
      </c>
      <c r="J25" s="461" t="s">
        <v>3359</v>
      </c>
    </row>
    <row r="26" spans="1:10">
      <c r="A26" s="585"/>
      <c r="B26" s="585"/>
      <c r="C26" s="461" t="s">
        <v>3356</v>
      </c>
      <c r="D26" s="585"/>
      <c r="E26" s="585"/>
      <c r="F26" s="585"/>
      <c r="G26" s="449" t="s">
        <v>2071</v>
      </c>
      <c r="H26" s="462">
        <v>11</v>
      </c>
      <c r="I26" s="451">
        <v>171013</v>
      </c>
      <c r="J26" s="461" t="s">
        <v>3360</v>
      </c>
    </row>
    <row r="27" spans="1:10" ht="31.5">
      <c r="A27" s="585"/>
      <c r="B27" s="585"/>
      <c r="C27" s="461" t="s">
        <v>3356</v>
      </c>
      <c r="D27" s="585"/>
      <c r="E27" s="585"/>
      <c r="F27" s="585"/>
      <c r="G27" s="449" t="s">
        <v>3031</v>
      </c>
      <c r="H27" s="462">
        <v>12</v>
      </c>
      <c r="I27" s="451">
        <v>171013</v>
      </c>
      <c r="J27" s="461" t="s">
        <v>3361</v>
      </c>
    </row>
    <row r="28" spans="1:10" ht="31.5">
      <c r="A28" s="585"/>
      <c r="B28" s="585"/>
      <c r="C28" s="461" t="s">
        <v>3356</v>
      </c>
      <c r="D28" s="585"/>
      <c r="E28" s="585"/>
      <c r="F28" s="585"/>
      <c r="G28" s="449" t="s">
        <v>3033</v>
      </c>
      <c r="H28" s="462">
        <v>460</v>
      </c>
      <c r="I28" s="451">
        <v>171013</v>
      </c>
      <c r="J28" s="461" t="s">
        <v>3362</v>
      </c>
    </row>
    <row r="29" spans="1:10">
      <c r="A29" s="585"/>
      <c r="B29" s="586"/>
      <c r="C29" s="461" t="s">
        <v>3356</v>
      </c>
      <c r="D29" s="586"/>
      <c r="E29" s="586"/>
      <c r="F29" s="586"/>
      <c r="G29" s="449" t="s">
        <v>3032</v>
      </c>
      <c r="H29" s="462">
        <v>461</v>
      </c>
      <c r="I29" s="451">
        <v>171013</v>
      </c>
      <c r="J29" s="461" t="s">
        <v>3363</v>
      </c>
    </row>
    <row r="30" spans="1:10" ht="78.75" customHeight="1">
      <c r="A30" s="585"/>
      <c r="B30" s="584" t="s">
        <v>2072</v>
      </c>
      <c r="C30" s="461" t="s">
        <v>3364</v>
      </c>
      <c r="D30" s="584" t="s">
        <v>2073</v>
      </c>
      <c r="E30" s="584" t="s">
        <v>2074</v>
      </c>
      <c r="F30" s="584" t="s">
        <v>2056</v>
      </c>
      <c r="G30" s="449" t="s">
        <v>3034</v>
      </c>
      <c r="H30" s="462">
        <v>13</v>
      </c>
      <c r="I30" s="451">
        <v>171013</v>
      </c>
      <c r="J30" s="461" t="s">
        <v>3365</v>
      </c>
    </row>
    <row r="31" spans="1:10" ht="173.25" customHeight="1">
      <c r="A31" s="585"/>
      <c r="B31" s="585"/>
      <c r="C31" s="461" t="s">
        <v>3364</v>
      </c>
      <c r="D31" s="585"/>
      <c r="E31" s="586"/>
      <c r="F31" s="586"/>
      <c r="G31" s="449" t="s">
        <v>3035</v>
      </c>
      <c r="H31" s="462">
        <v>522</v>
      </c>
      <c r="I31" s="451">
        <v>171013</v>
      </c>
      <c r="J31" s="461" t="s">
        <v>3366</v>
      </c>
    </row>
    <row r="32" spans="1:10" ht="78.75">
      <c r="A32" s="585"/>
      <c r="B32" s="585"/>
      <c r="C32" s="461" t="s">
        <v>3364</v>
      </c>
      <c r="D32" s="585"/>
      <c r="E32" s="449" t="s">
        <v>2075</v>
      </c>
      <c r="F32" s="449" t="s">
        <v>2056</v>
      </c>
      <c r="G32" s="449" t="s">
        <v>2076</v>
      </c>
      <c r="H32" s="462">
        <v>464</v>
      </c>
      <c r="I32" s="451">
        <v>171013</v>
      </c>
      <c r="J32" s="461" t="s">
        <v>3367</v>
      </c>
    </row>
    <row r="33" spans="1:10" ht="47.25">
      <c r="A33" s="585"/>
      <c r="B33" s="585"/>
      <c r="C33" s="461" t="s">
        <v>3364</v>
      </c>
      <c r="D33" s="585"/>
      <c r="E33" s="449" t="s">
        <v>2077</v>
      </c>
      <c r="F33" s="449" t="s">
        <v>2056</v>
      </c>
      <c r="G33" s="449" t="s">
        <v>2078</v>
      </c>
      <c r="H33" s="462">
        <v>465</v>
      </c>
      <c r="I33" s="451">
        <v>171013</v>
      </c>
      <c r="J33" s="461" t="s">
        <v>3368</v>
      </c>
    </row>
    <row r="34" spans="1:10" ht="31.5">
      <c r="A34" s="585"/>
      <c r="B34" s="585"/>
      <c r="C34" s="461" t="s">
        <v>3364</v>
      </c>
      <c r="D34" s="585"/>
      <c r="E34" s="449" t="s">
        <v>2079</v>
      </c>
      <c r="F34" s="449" t="s">
        <v>2056</v>
      </c>
      <c r="G34" s="449" t="s">
        <v>2080</v>
      </c>
      <c r="H34" s="462">
        <v>466</v>
      </c>
      <c r="I34" s="451">
        <v>171013</v>
      </c>
      <c r="J34" s="461" t="s">
        <v>3369</v>
      </c>
    </row>
    <row r="35" spans="1:10" ht="63">
      <c r="A35" s="585"/>
      <c r="B35" s="585"/>
      <c r="C35" s="461" t="s">
        <v>3364</v>
      </c>
      <c r="D35" s="585"/>
      <c r="E35" s="449" t="s">
        <v>2081</v>
      </c>
      <c r="F35" s="449" t="s">
        <v>2056</v>
      </c>
      <c r="G35" s="449" t="s">
        <v>2082</v>
      </c>
      <c r="H35" s="462">
        <v>467</v>
      </c>
      <c r="I35" s="451">
        <v>171013</v>
      </c>
      <c r="J35" s="461" t="s">
        <v>3370</v>
      </c>
    </row>
    <row r="36" spans="1:10" ht="47.25">
      <c r="A36" s="585"/>
      <c r="B36" s="585"/>
      <c r="C36" s="461" t="s">
        <v>3364</v>
      </c>
      <c r="D36" s="585"/>
      <c r="E36" s="449" t="s">
        <v>2083</v>
      </c>
      <c r="F36" s="449" t="s">
        <v>2056</v>
      </c>
      <c r="G36" s="449" t="s">
        <v>2084</v>
      </c>
      <c r="H36" s="462">
        <v>468</v>
      </c>
      <c r="I36" s="451">
        <v>171013</v>
      </c>
      <c r="J36" s="461" t="s">
        <v>3371</v>
      </c>
    </row>
    <row r="37" spans="1:10" ht="63">
      <c r="A37" s="585"/>
      <c r="B37" s="585"/>
      <c r="C37" s="461" t="s">
        <v>3364</v>
      </c>
      <c r="D37" s="585"/>
      <c r="E37" s="449" t="s">
        <v>2085</v>
      </c>
      <c r="F37" s="449" t="s">
        <v>2056</v>
      </c>
      <c r="G37" s="449" t="s">
        <v>2082</v>
      </c>
      <c r="H37" s="462">
        <v>469</v>
      </c>
      <c r="I37" s="451">
        <v>171013</v>
      </c>
      <c r="J37" s="461" t="s">
        <v>3372</v>
      </c>
    </row>
    <row r="38" spans="1:10" ht="63">
      <c r="A38" s="585"/>
      <c r="B38" s="585"/>
      <c r="C38" s="461" t="s">
        <v>3364</v>
      </c>
      <c r="D38" s="585"/>
      <c r="E38" s="449" t="s">
        <v>2086</v>
      </c>
      <c r="F38" s="449" t="s">
        <v>2056</v>
      </c>
      <c r="G38" s="449" t="s">
        <v>2087</v>
      </c>
      <c r="H38" s="462">
        <v>470</v>
      </c>
      <c r="I38" s="451">
        <v>171013</v>
      </c>
      <c r="J38" s="461" t="s">
        <v>3373</v>
      </c>
    </row>
    <row r="39" spans="1:10" ht="31.5">
      <c r="A39" s="585"/>
      <c r="B39" s="585"/>
      <c r="C39" s="461" t="s">
        <v>3364</v>
      </c>
      <c r="D39" s="585"/>
      <c r="E39" s="449" t="s">
        <v>2088</v>
      </c>
      <c r="F39" s="449" t="s">
        <v>2056</v>
      </c>
      <c r="G39" s="449" t="s">
        <v>2089</v>
      </c>
      <c r="H39" s="462">
        <v>471</v>
      </c>
      <c r="I39" s="451">
        <v>171013</v>
      </c>
      <c r="J39" s="461" t="s">
        <v>3374</v>
      </c>
    </row>
    <row r="40" spans="1:10" ht="63" customHeight="1">
      <c r="A40" s="585"/>
      <c r="B40" s="585"/>
      <c r="C40" s="461" t="s">
        <v>3364</v>
      </c>
      <c r="D40" s="585"/>
      <c r="E40" s="584" t="s">
        <v>3067</v>
      </c>
      <c r="F40" s="584" t="s">
        <v>2056</v>
      </c>
      <c r="G40" s="449" t="s">
        <v>2090</v>
      </c>
      <c r="H40" s="462">
        <v>472</v>
      </c>
      <c r="I40" s="451">
        <v>171013</v>
      </c>
      <c r="J40" s="461" t="s">
        <v>3375</v>
      </c>
    </row>
    <row r="41" spans="1:10" ht="31.5">
      <c r="A41" s="585"/>
      <c r="B41" s="585"/>
      <c r="C41" s="461" t="s">
        <v>3364</v>
      </c>
      <c r="D41" s="585"/>
      <c r="E41" s="585"/>
      <c r="F41" s="585"/>
      <c r="G41" s="449" t="s">
        <v>3062</v>
      </c>
      <c r="H41" s="462">
        <v>473</v>
      </c>
      <c r="I41" s="451">
        <v>171013</v>
      </c>
      <c r="J41" s="461" t="s">
        <v>3376</v>
      </c>
    </row>
    <row r="42" spans="1:10" ht="31.5">
      <c r="A42" s="585"/>
      <c r="B42" s="585"/>
      <c r="C42" s="461" t="s">
        <v>3364</v>
      </c>
      <c r="D42" s="585"/>
      <c r="E42" s="586"/>
      <c r="F42" s="586"/>
      <c r="G42" s="449" t="s">
        <v>3063</v>
      </c>
      <c r="H42" s="462">
        <v>474</v>
      </c>
      <c r="I42" s="451">
        <v>171013</v>
      </c>
      <c r="J42" s="461" t="s">
        <v>3377</v>
      </c>
    </row>
    <row r="43" spans="1:10" ht="63" customHeight="1">
      <c r="A43" s="585"/>
      <c r="B43" s="585"/>
      <c r="C43" s="461" t="s">
        <v>3364</v>
      </c>
      <c r="D43" s="585"/>
      <c r="E43" s="584" t="s">
        <v>3070</v>
      </c>
      <c r="F43" s="584" t="s">
        <v>2056</v>
      </c>
      <c r="G43" s="449" t="s">
        <v>2090</v>
      </c>
      <c r="H43" s="462">
        <v>475</v>
      </c>
      <c r="I43" s="451">
        <v>171013</v>
      </c>
      <c r="J43" s="461" t="s">
        <v>3378</v>
      </c>
    </row>
    <row r="44" spans="1:10" ht="63">
      <c r="A44" s="586"/>
      <c r="B44" s="586"/>
      <c r="C44" s="461" t="s">
        <v>3364</v>
      </c>
      <c r="D44" s="586"/>
      <c r="E44" s="586"/>
      <c r="F44" s="586"/>
      <c r="G44" s="449" t="s">
        <v>2091</v>
      </c>
      <c r="H44" s="462">
        <v>476</v>
      </c>
      <c r="I44" s="451">
        <v>171013</v>
      </c>
      <c r="J44" s="461" t="s">
        <v>3379</v>
      </c>
    </row>
    <row r="45" spans="1:10" ht="63" customHeight="1">
      <c r="A45" s="584" t="s">
        <v>2092</v>
      </c>
      <c r="B45" s="584" t="s">
        <v>2093</v>
      </c>
      <c r="C45" s="461" t="s">
        <v>3380</v>
      </c>
      <c r="D45" s="584" t="s">
        <v>2094</v>
      </c>
      <c r="E45" s="584" t="s">
        <v>2095</v>
      </c>
      <c r="F45" s="584" t="s">
        <v>2056</v>
      </c>
      <c r="G45" s="449" t="s">
        <v>2096</v>
      </c>
      <c r="H45" s="463">
        <v>477</v>
      </c>
      <c r="I45" s="451">
        <v>187066</v>
      </c>
      <c r="J45" s="461" t="s">
        <v>3381</v>
      </c>
    </row>
    <row r="46" spans="1:10" ht="47.25">
      <c r="A46" s="585"/>
      <c r="B46" s="585"/>
      <c r="C46" s="461" t="s">
        <v>3380</v>
      </c>
      <c r="D46" s="585"/>
      <c r="E46" s="585"/>
      <c r="F46" s="585"/>
      <c r="G46" s="449" t="s">
        <v>2097</v>
      </c>
      <c r="H46" s="463">
        <v>478</v>
      </c>
      <c r="I46" s="451">
        <v>187066</v>
      </c>
      <c r="J46" s="461" t="s">
        <v>3382</v>
      </c>
    </row>
    <row r="47" spans="1:10" ht="47.25">
      <c r="A47" s="585"/>
      <c r="B47" s="585"/>
      <c r="C47" s="461" t="s">
        <v>3380</v>
      </c>
      <c r="D47" s="585"/>
      <c r="E47" s="585"/>
      <c r="F47" s="585"/>
      <c r="G47" s="449" t="s">
        <v>2098</v>
      </c>
      <c r="H47" s="463">
        <v>479</v>
      </c>
      <c r="I47" s="451">
        <v>187066</v>
      </c>
      <c r="J47" s="461" t="s">
        <v>3383</v>
      </c>
    </row>
    <row r="48" spans="1:10">
      <c r="A48" s="585"/>
      <c r="B48" s="585"/>
      <c r="C48" s="461" t="s">
        <v>3380</v>
      </c>
      <c r="D48" s="585"/>
      <c r="E48" s="585"/>
      <c r="F48" s="585"/>
      <c r="G48" s="449" t="s">
        <v>2099</v>
      </c>
      <c r="H48" s="463">
        <v>481</v>
      </c>
      <c r="I48" s="451">
        <v>187066</v>
      </c>
      <c r="J48" s="461" t="s">
        <v>3384</v>
      </c>
    </row>
    <row r="49" spans="1:10" ht="78.75">
      <c r="A49" s="585"/>
      <c r="B49" s="585"/>
      <c r="C49" s="461" t="s">
        <v>3380</v>
      </c>
      <c r="D49" s="585"/>
      <c r="E49" s="585"/>
      <c r="F49" s="585"/>
      <c r="G49" s="449" t="s">
        <v>2100</v>
      </c>
      <c r="H49" s="463">
        <v>482</v>
      </c>
      <c r="I49" s="451">
        <v>187066</v>
      </c>
      <c r="J49" s="461" t="s">
        <v>3385</v>
      </c>
    </row>
    <row r="50" spans="1:10">
      <c r="A50" s="586"/>
      <c r="B50" s="586"/>
      <c r="C50" s="461" t="s">
        <v>3380</v>
      </c>
      <c r="D50" s="586"/>
      <c r="E50" s="586"/>
      <c r="F50" s="586"/>
      <c r="G50" s="449" t="s">
        <v>2101</v>
      </c>
      <c r="H50" s="463">
        <v>485</v>
      </c>
      <c r="I50" s="451">
        <v>187066</v>
      </c>
      <c r="J50" s="461" t="s">
        <v>3386</v>
      </c>
    </row>
    <row r="51" spans="1:10" ht="15.75" customHeight="1">
      <c r="A51" s="587" t="s">
        <v>2102</v>
      </c>
      <c r="B51" s="588"/>
      <c r="C51" s="588"/>
      <c r="D51" s="588"/>
      <c r="E51" s="588"/>
      <c r="F51" s="588"/>
      <c r="G51" s="588"/>
      <c r="H51" s="588"/>
      <c r="I51" s="588"/>
      <c r="J51" s="588"/>
    </row>
    <row r="52" spans="1:10" ht="189" customHeight="1">
      <c r="A52" s="584" t="s">
        <v>2103</v>
      </c>
      <c r="B52" s="584" t="s">
        <v>2104</v>
      </c>
      <c r="C52" s="461" t="s">
        <v>3387</v>
      </c>
      <c r="D52" s="451" t="s">
        <v>2105</v>
      </c>
      <c r="E52" s="449" t="s">
        <v>2106</v>
      </c>
      <c r="F52" s="449" t="s">
        <v>2107</v>
      </c>
      <c r="G52" s="449" t="s">
        <v>2108</v>
      </c>
      <c r="H52" s="463">
        <v>523</v>
      </c>
      <c r="I52" s="451">
        <v>132932</v>
      </c>
      <c r="J52" s="461" t="s">
        <v>3388</v>
      </c>
    </row>
    <row r="53" spans="1:10" ht="157.5" customHeight="1">
      <c r="A53" s="585"/>
      <c r="B53" s="586"/>
      <c r="C53" s="461" t="s">
        <v>3387</v>
      </c>
      <c r="D53" s="451" t="s">
        <v>2109</v>
      </c>
      <c r="E53" s="449" t="s">
        <v>2110</v>
      </c>
      <c r="F53" s="449" t="s">
        <v>2107</v>
      </c>
      <c r="G53" s="449" t="s">
        <v>2111</v>
      </c>
      <c r="H53" s="463">
        <v>524</v>
      </c>
      <c r="I53" s="451">
        <v>132932</v>
      </c>
      <c r="J53" s="461" t="s">
        <v>3389</v>
      </c>
    </row>
    <row r="54" spans="1:10" ht="94.5" customHeight="1">
      <c r="A54" s="585"/>
      <c r="B54" s="584" t="s">
        <v>2112</v>
      </c>
      <c r="C54" s="461" t="s">
        <v>3390</v>
      </c>
      <c r="D54" s="584" t="s">
        <v>2113</v>
      </c>
      <c r="E54" s="584" t="s">
        <v>2114</v>
      </c>
      <c r="F54" s="584" t="s">
        <v>2056</v>
      </c>
      <c r="G54" s="449" t="s">
        <v>2115</v>
      </c>
      <c r="H54" s="463">
        <v>30</v>
      </c>
      <c r="I54" s="451">
        <v>132932</v>
      </c>
      <c r="J54" s="461" t="s">
        <v>3391</v>
      </c>
    </row>
    <row r="55" spans="1:10" ht="126" customHeight="1">
      <c r="A55" s="585"/>
      <c r="B55" s="585"/>
      <c r="C55" s="461" t="s">
        <v>3390</v>
      </c>
      <c r="D55" s="585"/>
      <c r="E55" s="585"/>
      <c r="F55" s="585"/>
      <c r="G55" s="449" t="s">
        <v>2116</v>
      </c>
      <c r="H55" s="463">
        <v>31</v>
      </c>
      <c r="I55" s="451">
        <v>132932</v>
      </c>
      <c r="J55" s="461" t="s">
        <v>3392</v>
      </c>
    </row>
    <row r="56" spans="1:10" ht="110.25" customHeight="1">
      <c r="A56" s="585"/>
      <c r="B56" s="585"/>
      <c r="C56" s="461" t="s">
        <v>3390</v>
      </c>
      <c r="D56" s="585"/>
      <c r="E56" s="585"/>
      <c r="F56" s="585"/>
      <c r="G56" s="449" t="s">
        <v>2117</v>
      </c>
      <c r="H56" s="463">
        <v>32</v>
      </c>
      <c r="I56" s="451">
        <v>132932</v>
      </c>
      <c r="J56" s="461" t="s">
        <v>3393</v>
      </c>
    </row>
    <row r="57" spans="1:10" ht="78.75" customHeight="1">
      <c r="A57" s="585"/>
      <c r="B57" s="585"/>
      <c r="C57" s="461" t="s">
        <v>3390</v>
      </c>
      <c r="D57" s="585"/>
      <c r="E57" s="585"/>
      <c r="F57" s="585"/>
      <c r="G57" s="449" t="s">
        <v>2118</v>
      </c>
      <c r="H57" s="463">
        <v>33</v>
      </c>
      <c r="I57" s="451">
        <v>132932</v>
      </c>
      <c r="J57" s="461" t="s">
        <v>3394</v>
      </c>
    </row>
    <row r="58" spans="1:10" ht="78.75" customHeight="1">
      <c r="A58" s="585"/>
      <c r="B58" s="585"/>
      <c r="C58" s="461" t="s">
        <v>3390</v>
      </c>
      <c r="D58" s="586"/>
      <c r="E58" s="586"/>
      <c r="F58" s="586"/>
      <c r="G58" s="449" t="s">
        <v>2119</v>
      </c>
      <c r="H58" s="463">
        <v>34</v>
      </c>
      <c r="I58" s="451">
        <v>132932</v>
      </c>
      <c r="J58" s="461" t="s">
        <v>3395</v>
      </c>
    </row>
    <row r="59" spans="1:10" ht="126" customHeight="1">
      <c r="A59" s="585"/>
      <c r="B59" s="585"/>
      <c r="C59" s="461" t="s">
        <v>3390</v>
      </c>
      <c r="D59" s="451" t="s">
        <v>2120</v>
      </c>
      <c r="E59" s="449" t="s">
        <v>2121</v>
      </c>
      <c r="F59" s="449" t="s">
        <v>2056</v>
      </c>
      <c r="G59" s="449" t="s">
        <v>2122</v>
      </c>
      <c r="H59" s="463">
        <v>35</v>
      </c>
      <c r="I59" s="451">
        <v>132932</v>
      </c>
      <c r="J59" s="461" t="s">
        <v>3396</v>
      </c>
    </row>
    <row r="60" spans="1:10" ht="78.75" customHeight="1">
      <c r="A60" s="586"/>
      <c r="B60" s="586"/>
      <c r="C60" s="461" t="s">
        <v>3390</v>
      </c>
      <c r="D60" s="451" t="s">
        <v>2123</v>
      </c>
      <c r="E60" s="449" t="s">
        <v>2124</v>
      </c>
      <c r="F60" s="449" t="s">
        <v>2056</v>
      </c>
      <c r="G60" s="449" t="s">
        <v>2125</v>
      </c>
      <c r="H60" s="463">
        <v>36</v>
      </c>
      <c r="I60" s="451">
        <v>132932</v>
      </c>
      <c r="J60" s="461" t="s">
        <v>3397</v>
      </c>
    </row>
    <row r="61" spans="1:10" ht="189" customHeight="1">
      <c r="A61" s="451" t="s">
        <v>2126</v>
      </c>
      <c r="B61" s="449" t="s">
        <v>2127</v>
      </c>
      <c r="C61" s="461" t="s">
        <v>3398</v>
      </c>
      <c r="D61" s="451" t="s">
        <v>2128</v>
      </c>
      <c r="E61" s="449" t="s">
        <v>2129</v>
      </c>
      <c r="F61" s="449" t="s">
        <v>2056</v>
      </c>
      <c r="G61" s="449" t="s">
        <v>2130</v>
      </c>
      <c r="H61" s="461">
        <v>525</v>
      </c>
      <c r="I61" s="451">
        <v>201015</v>
      </c>
      <c r="J61" s="461" t="s">
        <v>3399</v>
      </c>
    </row>
    <row r="62" spans="1:10" ht="15.75" customHeight="1">
      <c r="A62" s="587" t="s">
        <v>2131</v>
      </c>
      <c r="B62" s="588"/>
      <c r="C62" s="588"/>
      <c r="D62" s="588"/>
      <c r="E62" s="588"/>
      <c r="F62" s="588"/>
      <c r="G62" s="588"/>
      <c r="H62" s="588"/>
      <c r="I62" s="588"/>
      <c r="J62" s="588"/>
    </row>
    <row r="63" spans="1:10" ht="157.5">
      <c r="A63" s="584" t="s">
        <v>2132</v>
      </c>
      <c r="B63" s="449" t="s">
        <v>2133</v>
      </c>
      <c r="C63" s="461" t="s">
        <v>3400</v>
      </c>
      <c r="D63" s="451" t="s">
        <v>2134</v>
      </c>
      <c r="E63" s="449" t="s">
        <v>2135</v>
      </c>
      <c r="F63" s="449" t="s">
        <v>2107</v>
      </c>
      <c r="G63" s="449" t="s">
        <v>2136</v>
      </c>
      <c r="H63" s="463">
        <v>38</v>
      </c>
      <c r="I63" s="451">
        <v>137173</v>
      </c>
      <c r="J63" s="461" t="s">
        <v>3401</v>
      </c>
    </row>
    <row r="64" spans="1:10" ht="295.5" customHeight="1">
      <c r="A64" s="585"/>
      <c r="B64" s="584" t="s">
        <v>2137</v>
      </c>
      <c r="C64" s="461" t="s">
        <v>3402</v>
      </c>
      <c r="D64" s="584" t="s">
        <v>2138</v>
      </c>
      <c r="E64" s="449" t="s">
        <v>2139</v>
      </c>
      <c r="F64" s="584" t="s">
        <v>2107</v>
      </c>
      <c r="G64" s="584" t="s">
        <v>2140</v>
      </c>
      <c r="H64" s="463">
        <v>39</v>
      </c>
      <c r="I64" s="451">
        <v>137173</v>
      </c>
      <c r="J64" s="461" t="s">
        <v>3403</v>
      </c>
    </row>
    <row r="65" spans="1:10" ht="31.5">
      <c r="A65" s="585"/>
      <c r="B65" s="585"/>
      <c r="C65" s="461" t="s">
        <v>3402</v>
      </c>
      <c r="D65" s="585"/>
      <c r="E65" s="449" t="s">
        <v>2141</v>
      </c>
      <c r="F65" s="585"/>
      <c r="G65" s="585"/>
      <c r="H65" s="463">
        <v>531</v>
      </c>
      <c r="I65" s="451">
        <v>137173</v>
      </c>
      <c r="J65" s="461" t="s">
        <v>3404</v>
      </c>
    </row>
    <row r="66" spans="1:10" ht="31.5">
      <c r="A66" s="585"/>
      <c r="B66" s="585"/>
      <c r="C66" s="461" t="s">
        <v>3402</v>
      </c>
      <c r="D66" s="585"/>
      <c r="E66" s="449" t="s">
        <v>2142</v>
      </c>
      <c r="F66" s="585"/>
      <c r="G66" s="585"/>
      <c r="H66" s="463">
        <v>532</v>
      </c>
      <c r="I66" s="451">
        <v>137173</v>
      </c>
      <c r="J66" s="461" t="s">
        <v>3405</v>
      </c>
    </row>
    <row r="67" spans="1:10" ht="31.5">
      <c r="A67" s="586"/>
      <c r="B67" s="586"/>
      <c r="C67" s="461" t="s">
        <v>3402</v>
      </c>
      <c r="D67" s="586"/>
      <c r="E67" s="449" t="s">
        <v>2143</v>
      </c>
      <c r="F67" s="586"/>
      <c r="G67" s="586"/>
      <c r="H67" s="463">
        <v>533</v>
      </c>
      <c r="I67" s="451">
        <v>137173</v>
      </c>
      <c r="J67" s="461" t="s">
        <v>3406</v>
      </c>
    </row>
    <row r="68" spans="1:10" ht="15.75" customHeight="1">
      <c r="A68" s="587" t="s">
        <v>2144</v>
      </c>
      <c r="B68" s="588"/>
      <c r="C68" s="588"/>
      <c r="D68" s="588"/>
      <c r="E68" s="588"/>
      <c r="F68" s="588"/>
      <c r="G68" s="588"/>
      <c r="H68" s="588"/>
      <c r="I68" s="588"/>
      <c r="J68" s="588"/>
    </row>
    <row r="69" spans="1:10" ht="126" customHeight="1">
      <c r="A69" s="584" t="s">
        <v>2145</v>
      </c>
      <c r="B69" s="584" t="s">
        <v>2146</v>
      </c>
      <c r="C69" s="461" t="s">
        <v>3407</v>
      </c>
      <c r="D69" s="451" t="s">
        <v>2147</v>
      </c>
      <c r="E69" s="449" t="s">
        <v>2148</v>
      </c>
      <c r="F69" s="449" t="s">
        <v>2107</v>
      </c>
      <c r="G69" s="449" t="s">
        <v>2149</v>
      </c>
      <c r="H69" s="462">
        <v>40</v>
      </c>
      <c r="I69" s="451">
        <v>155975</v>
      </c>
      <c r="J69" s="461" t="s">
        <v>3408</v>
      </c>
    </row>
    <row r="70" spans="1:10" ht="126" customHeight="1">
      <c r="A70" s="585"/>
      <c r="B70" s="585"/>
      <c r="C70" s="461" t="s">
        <v>3407</v>
      </c>
      <c r="D70" s="451" t="s">
        <v>2150</v>
      </c>
      <c r="E70" s="449" t="s">
        <v>2151</v>
      </c>
      <c r="F70" s="449" t="s">
        <v>2107</v>
      </c>
      <c r="G70" s="449" t="s">
        <v>2152</v>
      </c>
      <c r="H70" s="462">
        <v>41</v>
      </c>
      <c r="I70" s="451">
        <v>155975</v>
      </c>
      <c r="J70" s="461" t="s">
        <v>3409</v>
      </c>
    </row>
    <row r="71" spans="1:10" ht="220.5" customHeight="1">
      <c r="A71" s="585"/>
      <c r="B71" s="585"/>
      <c r="C71" s="461" t="s">
        <v>3407</v>
      </c>
      <c r="D71" s="451" t="s">
        <v>2153</v>
      </c>
      <c r="E71" s="449" t="s">
        <v>2154</v>
      </c>
      <c r="F71" s="449" t="s">
        <v>2155</v>
      </c>
      <c r="G71" s="449" t="s">
        <v>2156</v>
      </c>
      <c r="H71" s="462">
        <v>42</v>
      </c>
      <c r="I71" s="451">
        <v>155975</v>
      </c>
      <c r="J71" s="461" t="s">
        <v>3410</v>
      </c>
    </row>
    <row r="72" spans="1:10" ht="173.25" customHeight="1">
      <c r="A72" s="585"/>
      <c r="B72" s="585"/>
      <c r="C72" s="461" t="s">
        <v>3407</v>
      </c>
      <c r="D72" s="451" t="s">
        <v>2157</v>
      </c>
      <c r="E72" s="449" t="s">
        <v>2158</v>
      </c>
      <c r="F72" s="449" t="s">
        <v>2155</v>
      </c>
      <c r="G72" s="449" t="s">
        <v>2159</v>
      </c>
      <c r="H72" s="462">
        <v>43</v>
      </c>
      <c r="I72" s="451">
        <v>155975</v>
      </c>
      <c r="J72" s="461" t="s">
        <v>3411</v>
      </c>
    </row>
    <row r="73" spans="1:10" ht="173.25" customHeight="1">
      <c r="A73" s="585"/>
      <c r="B73" s="585"/>
      <c r="C73" s="461" t="s">
        <v>3407</v>
      </c>
      <c r="D73" s="451" t="s">
        <v>2160</v>
      </c>
      <c r="E73" s="449" t="s">
        <v>2161</v>
      </c>
      <c r="F73" s="449" t="s">
        <v>2155</v>
      </c>
      <c r="G73" s="449" t="s">
        <v>2162</v>
      </c>
      <c r="H73" s="462">
        <v>44</v>
      </c>
      <c r="I73" s="451">
        <v>155975</v>
      </c>
      <c r="J73" s="461" t="s">
        <v>3412</v>
      </c>
    </row>
    <row r="74" spans="1:10" ht="173.25" customHeight="1">
      <c r="A74" s="585"/>
      <c r="B74" s="585"/>
      <c r="C74" s="461" t="s">
        <v>3407</v>
      </c>
      <c r="D74" s="451" t="s">
        <v>2163</v>
      </c>
      <c r="E74" s="449" t="s">
        <v>2164</v>
      </c>
      <c r="F74" s="449" t="s">
        <v>2155</v>
      </c>
      <c r="G74" s="449" t="s">
        <v>2165</v>
      </c>
      <c r="H74" s="462">
        <v>45</v>
      </c>
      <c r="I74" s="451">
        <v>155975</v>
      </c>
      <c r="J74" s="461" t="s">
        <v>3413</v>
      </c>
    </row>
    <row r="75" spans="1:10" ht="173.25" customHeight="1">
      <c r="A75" s="585"/>
      <c r="B75" s="585"/>
      <c r="C75" s="461" t="s">
        <v>3407</v>
      </c>
      <c r="D75" s="451" t="s">
        <v>2166</v>
      </c>
      <c r="E75" s="449" t="s">
        <v>2167</v>
      </c>
      <c r="F75" s="449" t="s">
        <v>2155</v>
      </c>
      <c r="G75" s="449" t="s">
        <v>2168</v>
      </c>
      <c r="H75" s="462">
        <v>46</v>
      </c>
      <c r="I75" s="451">
        <v>155975</v>
      </c>
      <c r="J75" s="461" t="s">
        <v>3414</v>
      </c>
    </row>
    <row r="76" spans="1:10" ht="110.25" customHeight="1">
      <c r="A76" s="585"/>
      <c r="B76" s="585"/>
      <c r="C76" s="461" t="s">
        <v>3407</v>
      </c>
      <c r="D76" s="451" t="s">
        <v>2169</v>
      </c>
      <c r="E76" s="449" t="s">
        <v>2170</v>
      </c>
      <c r="F76" s="449" t="s">
        <v>2107</v>
      </c>
      <c r="G76" s="449" t="s">
        <v>2171</v>
      </c>
      <c r="H76" s="462">
        <v>47</v>
      </c>
      <c r="I76" s="451">
        <v>155975</v>
      </c>
      <c r="J76" s="461" t="s">
        <v>3415</v>
      </c>
    </row>
    <row r="77" spans="1:10" ht="189" customHeight="1">
      <c r="A77" s="586"/>
      <c r="B77" s="586"/>
      <c r="C77" s="461" t="s">
        <v>3407</v>
      </c>
      <c r="D77" s="451" t="s">
        <v>2172</v>
      </c>
      <c r="E77" s="449" t="s">
        <v>2173</v>
      </c>
      <c r="F77" s="449" t="s">
        <v>2107</v>
      </c>
      <c r="G77" s="449" t="s">
        <v>2174</v>
      </c>
      <c r="H77" s="462">
        <v>48</v>
      </c>
      <c r="I77" s="451">
        <v>155975</v>
      </c>
      <c r="J77" s="461" t="s">
        <v>3416</v>
      </c>
    </row>
    <row r="78" spans="1:10" ht="315" customHeight="1">
      <c r="A78" s="451" t="s">
        <v>2175</v>
      </c>
      <c r="B78" s="449" t="s">
        <v>2176</v>
      </c>
      <c r="C78" s="461" t="s">
        <v>3417</v>
      </c>
      <c r="D78" s="451" t="s">
        <v>2177</v>
      </c>
      <c r="E78" s="449" t="s">
        <v>2178</v>
      </c>
      <c r="F78" s="449" t="s">
        <v>2107</v>
      </c>
      <c r="G78" s="449" t="s">
        <v>2179</v>
      </c>
      <c r="H78" s="461">
        <v>49</v>
      </c>
      <c r="I78" s="451">
        <v>458308</v>
      </c>
      <c r="J78" s="461" t="s">
        <v>3418</v>
      </c>
    </row>
    <row r="79" spans="1:10" ht="15.75" customHeight="1">
      <c r="A79" s="587" t="s">
        <v>2180</v>
      </c>
      <c r="B79" s="588"/>
      <c r="C79" s="588"/>
      <c r="D79" s="588"/>
      <c r="E79" s="588"/>
      <c r="F79" s="588"/>
      <c r="G79" s="588"/>
      <c r="H79" s="588"/>
      <c r="I79" s="588"/>
      <c r="J79" s="588"/>
    </row>
    <row r="80" spans="1:10" ht="63" customHeight="1">
      <c r="A80" s="584" t="s">
        <v>2181</v>
      </c>
      <c r="B80" s="584" t="s">
        <v>2182</v>
      </c>
      <c r="C80" s="461" t="s">
        <v>3419</v>
      </c>
      <c r="D80" s="584" t="s">
        <v>2183</v>
      </c>
      <c r="E80" s="584" t="s">
        <v>2184</v>
      </c>
      <c r="F80" s="584" t="s">
        <v>2056</v>
      </c>
      <c r="G80" s="449" t="s">
        <v>3068</v>
      </c>
      <c r="H80" s="462">
        <v>516</v>
      </c>
      <c r="I80" s="451">
        <v>274105</v>
      </c>
      <c r="J80" s="461" t="s">
        <v>3420</v>
      </c>
    </row>
    <row r="81" spans="1:10" ht="63">
      <c r="A81" s="586"/>
      <c r="B81" s="586"/>
      <c r="C81" s="461" t="s">
        <v>3419</v>
      </c>
      <c r="D81" s="586"/>
      <c r="E81" s="586"/>
      <c r="F81" s="586"/>
      <c r="G81" s="449" t="s">
        <v>3069</v>
      </c>
      <c r="H81" s="462">
        <v>517</v>
      </c>
      <c r="I81" s="450">
        <v>274105</v>
      </c>
      <c r="J81" s="461" t="s">
        <v>3421</v>
      </c>
    </row>
    <row r="82" spans="1:10" ht="15.75" customHeight="1">
      <c r="A82" s="587" t="s">
        <v>2185</v>
      </c>
      <c r="B82" s="588"/>
      <c r="C82" s="588"/>
      <c r="D82" s="588"/>
      <c r="E82" s="588"/>
      <c r="F82" s="588"/>
      <c r="G82" s="588"/>
      <c r="H82" s="588"/>
      <c r="I82" s="588"/>
      <c r="J82" s="588"/>
    </row>
    <row r="83" spans="1:10" ht="141.75">
      <c r="A83" s="584" t="s">
        <v>2186</v>
      </c>
      <c r="B83" s="584" t="s">
        <v>2187</v>
      </c>
      <c r="C83" s="461" t="s">
        <v>3422</v>
      </c>
      <c r="D83" s="451" t="s">
        <v>2188</v>
      </c>
      <c r="E83" s="449" t="s">
        <v>2189</v>
      </c>
      <c r="F83" s="449" t="s">
        <v>2107</v>
      </c>
      <c r="G83" s="449" t="s">
        <v>2190</v>
      </c>
      <c r="H83" s="462">
        <v>50</v>
      </c>
      <c r="I83" s="451">
        <v>105355</v>
      </c>
      <c r="J83" s="461" t="s">
        <v>3423</v>
      </c>
    </row>
    <row r="84" spans="1:10" ht="78.75">
      <c r="A84" s="585"/>
      <c r="B84" s="585"/>
      <c r="C84" s="461" t="s">
        <v>3422</v>
      </c>
      <c r="D84" s="451" t="s">
        <v>2191</v>
      </c>
      <c r="E84" s="449" t="s">
        <v>2192</v>
      </c>
      <c r="F84" s="449" t="s">
        <v>2107</v>
      </c>
      <c r="G84" s="449" t="s">
        <v>2193</v>
      </c>
      <c r="H84" s="462">
        <v>51</v>
      </c>
      <c r="I84" s="451">
        <v>105355</v>
      </c>
      <c r="J84" s="461" t="s">
        <v>3424</v>
      </c>
    </row>
    <row r="85" spans="1:10" ht="141.75">
      <c r="A85" s="585"/>
      <c r="B85" s="585"/>
      <c r="C85" s="461" t="s">
        <v>3422</v>
      </c>
      <c r="D85" s="451" t="s">
        <v>2194</v>
      </c>
      <c r="E85" s="449" t="s">
        <v>2195</v>
      </c>
      <c r="F85" s="449" t="s">
        <v>2107</v>
      </c>
      <c r="G85" s="449" t="s">
        <v>2196</v>
      </c>
      <c r="H85" s="462">
        <v>52</v>
      </c>
      <c r="I85" s="451">
        <v>105355</v>
      </c>
      <c r="J85" s="461" t="s">
        <v>3425</v>
      </c>
    </row>
    <row r="86" spans="1:10" ht="94.5">
      <c r="A86" s="585"/>
      <c r="B86" s="585"/>
      <c r="C86" s="461" t="s">
        <v>3422</v>
      </c>
      <c r="D86" s="451" t="s">
        <v>2197</v>
      </c>
      <c r="E86" s="449" t="s">
        <v>2198</v>
      </c>
      <c r="F86" s="449" t="s">
        <v>2107</v>
      </c>
      <c r="G86" s="449" t="s">
        <v>2199</v>
      </c>
      <c r="H86" s="462">
        <v>53</v>
      </c>
      <c r="I86" s="451">
        <v>105355</v>
      </c>
      <c r="J86" s="461" t="s">
        <v>3426</v>
      </c>
    </row>
    <row r="87" spans="1:10" ht="63">
      <c r="A87" s="585"/>
      <c r="B87" s="585"/>
      <c r="C87" s="461" t="s">
        <v>3422</v>
      </c>
      <c r="D87" s="451" t="s">
        <v>2200</v>
      </c>
      <c r="E87" s="449" t="s">
        <v>2201</v>
      </c>
      <c r="F87" s="449" t="s">
        <v>2107</v>
      </c>
      <c r="G87" s="449" t="s">
        <v>2202</v>
      </c>
      <c r="H87" s="462">
        <v>54</v>
      </c>
      <c r="I87" s="451">
        <v>105355</v>
      </c>
      <c r="J87" s="461" t="s">
        <v>3427</v>
      </c>
    </row>
    <row r="88" spans="1:10" ht="78.75">
      <c r="A88" s="585"/>
      <c r="B88" s="586"/>
      <c r="C88" s="461" t="s">
        <v>3422</v>
      </c>
      <c r="D88" s="451" t="s">
        <v>2203</v>
      </c>
      <c r="E88" s="449" t="s">
        <v>2204</v>
      </c>
      <c r="F88" s="449" t="s">
        <v>2107</v>
      </c>
      <c r="G88" s="449" t="s">
        <v>2205</v>
      </c>
      <c r="H88" s="462">
        <v>55</v>
      </c>
      <c r="I88" s="451">
        <v>105355</v>
      </c>
      <c r="J88" s="461" t="s">
        <v>3428</v>
      </c>
    </row>
    <row r="89" spans="1:10" ht="63">
      <c r="A89" s="585"/>
      <c r="B89" s="584" t="s">
        <v>2206</v>
      </c>
      <c r="C89" s="461" t="s">
        <v>3429</v>
      </c>
      <c r="D89" s="451" t="s">
        <v>2188</v>
      </c>
      <c r="E89" s="449" t="s">
        <v>2207</v>
      </c>
      <c r="F89" s="449" t="s">
        <v>2107</v>
      </c>
      <c r="G89" s="449" t="s">
        <v>2208</v>
      </c>
      <c r="H89" s="462">
        <v>56</v>
      </c>
      <c r="I89" s="451">
        <v>105355</v>
      </c>
      <c r="J89" s="461" t="s">
        <v>3430</v>
      </c>
    </row>
    <row r="90" spans="1:10" ht="47.25">
      <c r="A90" s="586"/>
      <c r="B90" s="586"/>
      <c r="C90" s="461" t="s">
        <v>3429</v>
      </c>
      <c r="D90" s="451" t="s">
        <v>2194</v>
      </c>
      <c r="E90" s="449" t="s">
        <v>2209</v>
      </c>
      <c r="F90" s="449" t="s">
        <v>2107</v>
      </c>
      <c r="G90" s="449" t="s">
        <v>2210</v>
      </c>
      <c r="H90" s="462">
        <v>57</v>
      </c>
      <c r="I90" s="451">
        <v>105355</v>
      </c>
      <c r="J90" s="461" t="s">
        <v>3431</v>
      </c>
    </row>
    <row r="91" spans="1:10" ht="15.75" customHeight="1">
      <c r="A91" s="587" t="s">
        <v>2211</v>
      </c>
      <c r="B91" s="588"/>
      <c r="C91" s="588"/>
      <c r="D91" s="588"/>
      <c r="E91" s="588"/>
      <c r="F91" s="588"/>
      <c r="G91" s="588"/>
      <c r="H91" s="588"/>
      <c r="I91" s="588"/>
      <c r="J91" s="588"/>
    </row>
    <row r="92" spans="1:10" ht="330.75">
      <c r="A92" s="451" t="s">
        <v>2212</v>
      </c>
      <c r="B92" s="449" t="s">
        <v>2213</v>
      </c>
      <c r="C92" s="461" t="s">
        <v>3432</v>
      </c>
      <c r="D92" s="451" t="s">
        <v>2214</v>
      </c>
      <c r="E92" s="449" t="s">
        <v>2215</v>
      </c>
      <c r="F92" s="449" t="s">
        <v>2155</v>
      </c>
      <c r="G92" s="449" t="s">
        <v>2216</v>
      </c>
      <c r="H92" s="462">
        <v>537</v>
      </c>
      <c r="I92" s="451">
        <v>559606</v>
      </c>
      <c r="J92" s="461" t="s">
        <v>3433</v>
      </c>
    </row>
    <row r="93" spans="1:10" ht="409.5" customHeight="1">
      <c r="A93" s="451" t="s">
        <v>2217</v>
      </c>
      <c r="B93" s="449" t="s">
        <v>2218</v>
      </c>
      <c r="C93" s="461" t="s">
        <v>3434</v>
      </c>
      <c r="D93" s="451" t="s">
        <v>2219</v>
      </c>
      <c r="E93" s="449" t="s">
        <v>2220</v>
      </c>
      <c r="F93" s="449" t="s">
        <v>2155</v>
      </c>
      <c r="G93" s="449" t="s">
        <v>2216</v>
      </c>
      <c r="H93" s="462">
        <v>538</v>
      </c>
      <c r="I93" s="451">
        <v>1635176</v>
      </c>
      <c r="J93" s="461" t="s">
        <v>3435</v>
      </c>
    </row>
    <row r="94" spans="1:10" ht="15.75" customHeight="1">
      <c r="A94" s="587" t="s">
        <v>2221</v>
      </c>
      <c r="B94" s="588"/>
      <c r="C94" s="588"/>
      <c r="D94" s="588"/>
      <c r="E94" s="588"/>
      <c r="F94" s="588"/>
      <c r="G94" s="588"/>
      <c r="H94" s="588"/>
      <c r="I94" s="588"/>
      <c r="J94" s="588"/>
    </row>
    <row r="95" spans="1:10" ht="31.5" customHeight="1">
      <c r="A95" s="584" t="s">
        <v>2222</v>
      </c>
      <c r="B95" s="584" t="s">
        <v>2223</v>
      </c>
      <c r="C95" s="461" t="s">
        <v>3436</v>
      </c>
      <c r="D95" s="584" t="s">
        <v>2224</v>
      </c>
      <c r="E95" s="584" t="s">
        <v>2225</v>
      </c>
      <c r="F95" s="584" t="s">
        <v>2056</v>
      </c>
      <c r="G95" s="449" t="s">
        <v>2226</v>
      </c>
      <c r="H95" s="462">
        <v>58</v>
      </c>
      <c r="I95" s="451">
        <v>169358</v>
      </c>
      <c r="J95" s="461" t="s">
        <v>3437</v>
      </c>
    </row>
    <row r="96" spans="1:10" ht="47.25">
      <c r="A96" s="585"/>
      <c r="B96" s="585"/>
      <c r="C96" s="461" t="s">
        <v>3436</v>
      </c>
      <c r="D96" s="585"/>
      <c r="E96" s="585"/>
      <c r="F96" s="585"/>
      <c r="G96" s="449" t="s">
        <v>2227</v>
      </c>
      <c r="H96" s="462">
        <v>59</v>
      </c>
      <c r="I96" s="451">
        <v>169358</v>
      </c>
      <c r="J96" s="461" t="s">
        <v>3438</v>
      </c>
    </row>
    <row r="97" spans="1:10" ht="47.25">
      <c r="A97" s="585"/>
      <c r="B97" s="585"/>
      <c r="C97" s="461" t="s">
        <v>3436</v>
      </c>
      <c r="D97" s="586"/>
      <c r="E97" s="586"/>
      <c r="F97" s="586"/>
      <c r="G97" s="449" t="s">
        <v>2228</v>
      </c>
      <c r="H97" s="462">
        <v>60</v>
      </c>
      <c r="I97" s="451">
        <v>169358</v>
      </c>
      <c r="J97" s="461" t="s">
        <v>3439</v>
      </c>
    </row>
    <row r="98" spans="1:10" ht="31.5" customHeight="1">
      <c r="A98" s="585"/>
      <c r="B98" s="585"/>
      <c r="C98" s="461" t="s">
        <v>3436</v>
      </c>
      <c r="D98" s="584" t="s">
        <v>2229</v>
      </c>
      <c r="E98" s="584" t="s">
        <v>2230</v>
      </c>
      <c r="F98" s="584" t="s">
        <v>2056</v>
      </c>
      <c r="G98" s="449" t="s">
        <v>2226</v>
      </c>
      <c r="H98" s="462">
        <v>61</v>
      </c>
      <c r="I98" s="451">
        <v>169358</v>
      </c>
      <c r="J98" s="461" t="s">
        <v>3440</v>
      </c>
    </row>
    <row r="99" spans="1:10" ht="47.25">
      <c r="A99" s="585"/>
      <c r="B99" s="585"/>
      <c r="C99" s="461" t="s">
        <v>3436</v>
      </c>
      <c r="D99" s="585"/>
      <c r="E99" s="585"/>
      <c r="F99" s="585"/>
      <c r="G99" s="449" t="s">
        <v>2227</v>
      </c>
      <c r="H99" s="462">
        <v>62</v>
      </c>
      <c r="I99" s="451">
        <v>169358</v>
      </c>
      <c r="J99" s="461" t="s">
        <v>3441</v>
      </c>
    </row>
    <row r="100" spans="1:10" ht="47.25">
      <c r="A100" s="585"/>
      <c r="B100" s="585"/>
      <c r="C100" s="461" t="s">
        <v>3436</v>
      </c>
      <c r="D100" s="586"/>
      <c r="E100" s="586"/>
      <c r="F100" s="586"/>
      <c r="G100" s="449" t="s">
        <v>2228</v>
      </c>
      <c r="H100" s="462">
        <v>63</v>
      </c>
      <c r="I100" s="451">
        <v>169358</v>
      </c>
      <c r="J100" s="461" t="s">
        <v>3442</v>
      </c>
    </row>
    <row r="101" spans="1:10" ht="31.5" customHeight="1">
      <c r="A101" s="585"/>
      <c r="B101" s="585"/>
      <c r="C101" s="461" t="s">
        <v>3436</v>
      </c>
      <c r="D101" s="584" t="s">
        <v>2231</v>
      </c>
      <c r="E101" s="584" t="s">
        <v>2232</v>
      </c>
      <c r="F101" s="584" t="s">
        <v>2056</v>
      </c>
      <c r="G101" s="449" t="s">
        <v>2226</v>
      </c>
      <c r="H101" s="462">
        <v>64</v>
      </c>
      <c r="I101" s="451">
        <v>169358</v>
      </c>
      <c r="J101" s="461" t="s">
        <v>3443</v>
      </c>
    </row>
    <row r="102" spans="1:10" ht="47.25">
      <c r="A102" s="585"/>
      <c r="B102" s="585"/>
      <c r="C102" s="461" t="s">
        <v>3436</v>
      </c>
      <c r="D102" s="585"/>
      <c r="E102" s="585"/>
      <c r="F102" s="585"/>
      <c r="G102" s="449" t="s">
        <v>2227</v>
      </c>
      <c r="H102" s="462">
        <v>65</v>
      </c>
      <c r="I102" s="451">
        <v>169358</v>
      </c>
      <c r="J102" s="461" t="s">
        <v>3444</v>
      </c>
    </row>
    <row r="103" spans="1:10" ht="47.25">
      <c r="A103" s="585"/>
      <c r="B103" s="585"/>
      <c r="C103" s="461" t="s">
        <v>3436</v>
      </c>
      <c r="D103" s="586"/>
      <c r="E103" s="586"/>
      <c r="F103" s="586"/>
      <c r="G103" s="449" t="s">
        <v>2228</v>
      </c>
      <c r="H103" s="462">
        <v>66</v>
      </c>
      <c r="I103" s="451">
        <v>169358</v>
      </c>
      <c r="J103" s="461" t="s">
        <v>3445</v>
      </c>
    </row>
    <row r="104" spans="1:10" ht="78.75" customHeight="1">
      <c r="A104" s="585"/>
      <c r="B104" s="585"/>
      <c r="C104" s="461" t="s">
        <v>3436</v>
      </c>
      <c r="D104" s="584" t="s">
        <v>2233</v>
      </c>
      <c r="E104" s="584" t="s">
        <v>2234</v>
      </c>
      <c r="F104" s="584" t="s">
        <v>2056</v>
      </c>
      <c r="G104" s="449" t="s">
        <v>3064</v>
      </c>
      <c r="H104" s="462">
        <v>67</v>
      </c>
      <c r="I104" s="451">
        <v>169358</v>
      </c>
      <c r="J104" s="461" t="s">
        <v>3446</v>
      </c>
    </row>
    <row r="105" spans="1:10" ht="47.25">
      <c r="A105" s="585"/>
      <c r="B105" s="585"/>
      <c r="C105" s="461" t="s">
        <v>3436</v>
      </c>
      <c r="D105" s="586"/>
      <c r="E105" s="586"/>
      <c r="F105" s="586"/>
      <c r="G105" s="449" t="s">
        <v>3065</v>
      </c>
      <c r="H105" s="462">
        <v>68</v>
      </c>
      <c r="I105" s="451">
        <v>169358</v>
      </c>
      <c r="J105" s="461" t="s">
        <v>3447</v>
      </c>
    </row>
    <row r="106" spans="1:10" ht="63">
      <c r="A106" s="585"/>
      <c r="B106" s="585"/>
      <c r="C106" s="461" t="s">
        <v>3436</v>
      </c>
      <c r="D106" s="584" t="s">
        <v>2235</v>
      </c>
      <c r="E106" s="584" t="s">
        <v>2236</v>
      </c>
      <c r="F106" s="584" t="s">
        <v>2056</v>
      </c>
      <c r="G106" s="449" t="s">
        <v>2237</v>
      </c>
      <c r="H106" s="462">
        <v>69</v>
      </c>
      <c r="I106" s="451">
        <v>169358</v>
      </c>
      <c r="J106" s="461" t="s">
        <v>3448</v>
      </c>
    </row>
    <row r="107" spans="1:10" ht="31.5">
      <c r="A107" s="585"/>
      <c r="B107" s="586"/>
      <c r="C107" s="461" t="s">
        <v>3436</v>
      </c>
      <c r="D107" s="586"/>
      <c r="E107" s="586"/>
      <c r="F107" s="586"/>
      <c r="G107" s="449" t="s">
        <v>2226</v>
      </c>
      <c r="H107" s="462">
        <v>70</v>
      </c>
      <c r="I107" s="451">
        <v>169358</v>
      </c>
      <c r="J107" s="461" t="s">
        <v>3449</v>
      </c>
    </row>
    <row r="108" spans="1:10" ht="31.5" customHeight="1">
      <c r="A108" s="585"/>
      <c r="B108" s="584" t="s">
        <v>2238</v>
      </c>
      <c r="C108" s="461" t="s">
        <v>3450</v>
      </c>
      <c r="D108" s="584" t="s">
        <v>2239</v>
      </c>
      <c r="E108" s="584" t="s">
        <v>2240</v>
      </c>
      <c r="F108" s="584" t="s">
        <v>2056</v>
      </c>
      <c r="G108" s="449" t="s">
        <v>2226</v>
      </c>
      <c r="H108" s="462">
        <v>71</v>
      </c>
      <c r="I108" s="451">
        <v>169358</v>
      </c>
      <c r="J108" s="461" t="s">
        <v>3451</v>
      </c>
    </row>
    <row r="109" spans="1:10" ht="77.25" customHeight="1">
      <c r="A109" s="585"/>
      <c r="B109" s="586"/>
      <c r="C109" s="461" t="s">
        <v>3450</v>
      </c>
      <c r="D109" s="586"/>
      <c r="E109" s="586"/>
      <c r="F109" s="586"/>
      <c r="G109" s="449" t="s">
        <v>2227</v>
      </c>
      <c r="H109" s="462">
        <v>72</v>
      </c>
      <c r="I109" s="451">
        <v>169358</v>
      </c>
      <c r="J109" s="461" t="s">
        <v>3452</v>
      </c>
    </row>
    <row r="110" spans="1:10" ht="31.5" customHeight="1">
      <c r="A110" s="585"/>
      <c r="B110" s="584" t="s">
        <v>2241</v>
      </c>
      <c r="C110" s="461" t="s">
        <v>3453</v>
      </c>
      <c r="D110" s="584" t="s">
        <v>2242</v>
      </c>
      <c r="E110" s="584" t="s">
        <v>2243</v>
      </c>
      <c r="F110" s="584" t="s">
        <v>2056</v>
      </c>
      <c r="G110" s="449" t="s">
        <v>2226</v>
      </c>
      <c r="H110" s="462">
        <v>73</v>
      </c>
      <c r="I110" s="451">
        <v>169358</v>
      </c>
      <c r="J110" s="461" t="s">
        <v>3454</v>
      </c>
    </row>
    <row r="111" spans="1:10" ht="75.75" customHeight="1">
      <c r="A111" s="585"/>
      <c r="B111" s="585"/>
      <c r="C111" s="461" t="s">
        <v>3453</v>
      </c>
      <c r="D111" s="586"/>
      <c r="E111" s="586"/>
      <c r="F111" s="586"/>
      <c r="G111" s="449" t="s">
        <v>2244</v>
      </c>
      <c r="H111" s="462">
        <v>74</v>
      </c>
      <c r="I111" s="451">
        <v>169358</v>
      </c>
      <c r="J111" s="461" t="s">
        <v>3455</v>
      </c>
    </row>
    <row r="112" spans="1:10" ht="31.5" customHeight="1">
      <c r="A112" s="585"/>
      <c r="B112" s="585"/>
      <c r="C112" s="461" t="s">
        <v>3453</v>
      </c>
      <c r="D112" s="584" t="s">
        <v>2245</v>
      </c>
      <c r="E112" s="584" t="s">
        <v>2246</v>
      </c>
      <c r="F112" s="584" t="s">
        <v>2056</v>
      </c>
      <c r="G112" s="449" t="s">
        <v>2226</v>
      </c>
      <c r="H112" s="462">
        <v>75</v>
      </c>
      <c r="I112" s="451">
        <v>169358</v>
      </c>
      <c r="J112" s="461" t="s">
        <v>3456</v>
      </c>
    </row>
    <row r="113" spans="1:10" ht="61.5" customHeight="1">
      <c r="A113" s="585"/>
      <c r="B113" s="586"/>
      <c r="C113" s="461" t="s">
        <v>3453</v>
      </c>
      <c r="D113" s="586"/>
      <c r="E113" s="586"/>
      <c r="F113" s="586"/>
      <c r="G113" s="449" t="s">
        <v>2244</v>
      </c>
      <c r="H113" s="462">
        <v>76</v>
      </c>
      <c r="I113" s="451">
        <v>169358</v>
      </c>
      <c r="J113" s="461" t="s">
        <v>3457</v>
      </c>
    </row>
    <row r="114" spans="1:10" ht="47.25" customHeight="1">
      <c r="A114" s="585"/>
      <c r="B114" s="584" t="s">
        <v>2247</v>
      </c>
      <c r="C114" s="461" t="s">
        <v>3458</v>
      </c>
      <c r="D114" s="584" t="s">
        <v>2248</v>
      </c>
      <c r="E114" s="584" t="s">
        <v>2249</v>
      </c>
      <c r="F114" s="584" t="s">
        <v>2056</v>
      </c>
      <c r="G114" s="449" t="s">
        <v>2228</v>
      </c>
      <c r="H114" s="462">
        <v>77</v>
      </c>
      <c r="I114" s="451">
        <v>169358</v>
      </c>
      <c r="J114" s="461" t="s">
        <v>3459</v>
      </c>
    </row>
    <row r="115" spans="1:10" ht="31.5">
      <c r="A115" s="585"/>
      <c r="B115" s="585"/>
      <c r="C115" s="461" t="s">
        <v>3458</v>
      </c>
      <c r="D115" s="586"/>
      <c r="E115" s="586"/>
      <c r="F115" s="586"/>
      <c r="G115" s="449" t="s">
        <v>2226</v>
      </c>
      <c r="H115" s="462">
        <v>78</v>
      </c>
      <c r="I115" s="451">
        <v>169358</v>
      </c>
      <c r="J115" s="461" t="s">
        <v>3460</v>
      </c>
    </row>
    <row r="116" spans="1:10" ht="172.5" customHeight="1">
      <c r="A116" s="585"/>
      <c r="B116" s="585"/>
      <c r="C116" s="461" t="s">
        <v>3458</v>
      </c>
      <c r="D116" s="451" t="s">
        <v>2250</v>
      </c>
      <c r="E116" s="449" t="s">
        <v>2251</v>
      </c>
      <c r="F116" s="449" t="s">
        <v>2056</v>
      </c>
      <c r="G116" s="449" t="s">
        <v>2228</v>
      </c>
      <c r="H116" s="462">
        <v>79</v>
      </c>
      <c r="I116" s="451">
        <v>169358</v>
      </c>
      <c r="J116" s="461" t="s">
        <v>3461</v>
      </c>
    </row>
    <row r="117" spans="1:10" ht="63">
      <c r="A117" s="585"/>
      <c r="B117" s="585"/>
      <c r="C117" s="461" t="s">
        <v>3458</v>
      </c>
      <c r="D117" s="584" t="s">
        <v>2252</v>
      </c>
      <c r="E117" s="584" t="s">
        <v>2253</v>
      </c>
      <c r="F117" s="584" t="s">
        <v>2056</v>
      </c>
      <c r="G117" s="449" t="s">
        <v>2254</v>
      </c>
      <c r="H117" s="462">
        <v>80</v>
      </c>
      <c r="I117" s="451">
        <v>169358</v>
      </c>
      <c r="J117" s="461" t="s">
        <v>3462</v>
      </c>
    </row>
    <row r="118" spans="1:10" ht="47.25">
      <c r="A118" s="585"/>
      <c r="B118" s="585"/>
      <c r="C118" s="461" t="s">
        <v>3458</v>
      </c>
      <c r="D118" s="586"/>
      <c r="E118" s="586"/>
      <c r="F118" s="586"/>
      <c r="G118" s="449" t="s">
        <v>2228</v>
      </c>
      <c r="H118" s="462">
        <v>81</v>
      </c>
      <c r="I118" s="451">
        <v>169358</v>
      </c>
      <c r="J118" s="461" t="s">
        <v>3463</v>
      </c>
    </row>
    <row r="119" spans="1:10" ht="47.25">
      <c r="A119" s="585"/>
      <c r="B119" s="586"/>
      <c r="C119" s="461" t="s">
        <v>3458</v>
      </c>
      <c r="D119" s="451" t="s">
        <v>2255</v>
      </c>
      <c r="E119" s="449" t="s">
        <v>2256</v>
      </c>
      <c r="F119" s="449" t="s">
        <v>2056</v>
      </c>
      <c r="G119" s="449" t="s">
        <v>2228</v>
      </c>
      <c r="H119" s="462">
        <v>82</v>
      </c>
      <c r="I119" s="451">
        <v>169358</v>
      </c>
      <c r="J119" s="461" t="s">
        <v>3464</v>
      </c>
    </row>
    <row r="120" spans="1:10" ht="385.5" customHeight="1">
      <c r="A120" s="585"/>
      <c r="B120" s="449" t="s">
        <v>2257</v>
      </c>
      <c r="C120" s="461" t="s">
        <v>3465</v>
      </c>
      <c r="D120" s="451" t="s">
        <v>2258</v>
      </c>
      <c r="E120" s="449" t="s">
        <v>2259</v>
      </c>
      <c r="F120" s="449" t="s">
        <v>2056</v>
      </c>
      <c r="G120" s="449" t="s">
        <v>2260</v>
      </c>
      <c r="H120" s="462">
        <v>83</v>
      </c>
      <c r="I120" s="451">
        <v>169358</v>
      </c>
      <c r="J120" s="461" t="s">
        <v>3466</v>
      </c>
    </row>
    <row r="121" spans="1:10" ht="69" customHeight="1">
      <c r="A121" s="585"/>
      <c r="B121" s="584" t="s">
        <v>2261</v>
      </c>
      <c r="C121" s="461" t="s">
        <v>3467</v>
      </c>
      <c r="D121" s="451" t="s">
        <v>2262</v>
      </c>
      <c r="E121" s="449" t="s">
        <v>2263</v>
      </c>
      <c r="F121" s="449" t="s">
        <v>2056</v>
      </c>
      <c r="G121" s="449" t="s">
        <v>2264</v>
      </c>
      <c r="H121" s="462">
        <v>84</v>
      </c>
      <c r="I121" s="451">
        <v>169358</v>
      </c>
      <c r="J121" s="461" t="s">
        <v>3468</v>
      </c>
    </row>
    <row r="122" spans="1:10" ht="31.5" customHeight="1">
      <c r="A122" s="585"/>
      <c r="B122" s="585"/>
      <c r="C122" s="461" t="s">
        <v>3467</v>
      </c>
      <c r="D122" s="584" t="s">
        <v>2265</v>
      </c>
      <c r="E122" s="584" t="s">
        <v>2266</v>
      </c>
      <c r="F122" s="584" t="s">
        <v>2056</v>
      </c>
      <c r="G122" s="449" t="s">
        <v>2267</v>
      </c>
      <c r="H122" s="462">
        <v>85</v>
      </c>
      <c r="I122" s="451">
        <v>169358</v>
      </c>
      <c r="J122" s="461" t="s">
        <v>3469</v>
      </c>
    </row>
    <row r="123" spans="1:10" ht="123.75" customHeight="1">
      <c r="A123" s="585"/>
      <c r="B123" s="586"/>
      <c r="C123" s="461" t="s">
        <v>3467</v>
      </c>
      <c r="D123" s="586"/>
      <c r="E123" s="586"/>
      <c r="F123" s="586"/>
      <c r="G123" s="449" t="s">
        <v>2268</v>
      </c>
      <c r="H123" s="462">
        <v>86</v>
      </c>
      <c r="I123" s="451">
        <v>169358</v>
      </c>
      <c r="J123" s="461" t="s">
        <v>3470</v>
      </c>
    </row>
    <row r="124" spans="1:10" ht="63">
      <c r="A124" s="585"/>
      <c r="B124" s="449" t="s">
        <v>2269</v>
      </c>
      <c r="C124" s="461" t="s">
        <v>3471</v>
      </c>
      <c r="D124" s="451" t="s">
        <v>2270</v>
      </c>
      <c r="E124" s="449" t="s">
        <v>2271</v>
      </c>
      <c r="F124" s="449" t="s">
        <v>2056</v>
      </c>
      <c r="G124" s="449" t="s">
        <v>2272</v>
      </c>
      <c r="H124" s="462">
        <v>88</v>
      </c>
      <c r="I124" s="451">
        <v>169358</v>
      </c>
      <c r="J124" s="461" t="s">
        <v>3472</v>
      </c>
    </row>
    <row r="125" spans="1:10" ht="94.5">
      <c r="A125" s="586"/>
      <c r="B125" s="449" t="s">
        <v>2273</v>
      </c>
      <c r="C125" s="461" t="s">
        <v>3473</v>
      </c>
      <c r="D125" s="451" t="s">
        <v>2274</v>
      </c>
      <c r="E125" s="449" t="s">
        <v>2275</v>
      </c>
      <c r="F125" s="449" t="s">
        <v>2056</v>
      </c>
      <c r="G125" s="449" t="s">
        <v>2276</v>
      </c>
      <c r="H125" s="462">
        <v>89</v>
      </c>
      <c r="I125" s="451">
        <v>169358</v>
      </c>
      <c r="J125" s="461" t="s">
        <v>3474</v>
      </c>
    </row>
    <row r="126" spans="1:10" ht="31.5">
      <c r="A126" s="451" t="s">
        <v>2277</v>
      </c>
      <c r="B126" s="449" t="s">
        <v>2278</v>
      </c>
      <c r="C126" s="461" t="s">
        <v>3475</v>
      </c>
      <c r="D126" s="451" t="s">
        <v>2279</v>
      </c>
      <c r="E126" s="449" t="s">
        <v>2280</v>
      </c>
      <c r="F126" s="449" t="s">
        <v>2056</v>
      </c>
      <c r="G126" s="449" t="s">
        <v>2281</v>
      </c>
      <c r="H126" s="462">
        <v>87</v>
      </c>
      <c r="I126" s="451">
        <v>255189</v>
      </c>
      <c r="J126" s="461" t="s">
        <v>3476</v>
      </c>
    </row>
    <row r="127" spans="1:10" ht="173.25" customHeight="1">
      <c r="A127" s="451" t="s">
        <v>2282</v>
      </c>
      <c r="B127" s="449" t="s">
        <v>2283</v>
      </c>
      <c r="C127" s="461" t="s">
        <v>3477</v>
      </c>
      <c r="D127" s="451" t="s">
        <v>2284</v>
      </c>
      <c r="E127" s="449" t="s">
        <v>2285</v>
      </c>
      <c r="F127" s="449" t="s">
        <v>2056</v>
      </c>
      <c r="G127" s="449" t="s">
        <v>2286</v>
      </c>
      <c r="H127" s="462">
        <v>486</v>
      </c>
      <c r="I127" s="451">
        <v>163670</v>
      </c>
      <c r="J127" s="461" t="s">
        <v>3478</v>
      </c>
    </row>
    <row r="128" spans="1:10" ht="173.25" customHeight="1">
      <c r="A128" s="451" t="s">
        <v>2287</v>
      </c>
      <c r="B128" s="449" t="s">
        <v>2288</v>
      </c>
      <c r="C128" s="461" t="s">
        <v>3479</v>
      </c>
      <c r="D128" s="451" t="s">
        <v>2284</v>
      </c>
      <c r="E128" s="449" t="s">
        <v>2285</v>
      </c>
      <c r="F128" s="449" t="s">
        <v>2056</v>
      </c>
      <c r="G128" s="449" t="s">
        <v>2286</v>
      </c>
      <c r="H128" s="462">
        <v>487</v>
      </c>
      <c r="I128" s="451">
        <v>235227</v>
      </c>
      <c r="J128" s="461" t="s">
        <v>3480</v>
      </c>
    </row>
    <row r="129" spans="1:10" ht="252">
      <c r="A129" s="451" t="s">
        <v>2289</v>
      </c>
      <c r="B129" s="449" t="s">
        <v>2290</v>
      </c>
      <c r="C129" s="461" t="s">
        <v>3481</v>
      </c>
      <c r="D129" s="451" t="s">
        <v>2291</v>
      </c>
      <c r="E129" s="449" t="s">
        <v>2292</v>
      </c>
      <c r="F129" s="449" t="s">
        <v>2056</v>
      </c>
      <c r="G129" s="449" t="s">
        <v>2293</v>
      </c>
      <c r="H129" s="462">
        <v>535</v>
      </c>
      <c r="I129" s="451">
        <v>304170</v>
      </c>
      <c r="J129" s="461" t="s">
        <v>3482</v>
      </c>
    </row>
    <row r="130" spans="1:10" ht="157.5">
      <c r="A130" s="451" t="s">
        <v>2294</v>
      </c>
      <c r="B130" s="449" t="s">
        <v>2295</v>
      </c>
      <c r="C130" s="461" t="s">
        <v>3483</v>
      </c>
      <c r="D130" s="451" t="s">
        <v>2265</v>
      </c>
      <c r="E130" s="449" t="s">
        <v>2266</v>
      </c>
      <c r="F130" s="449" t="s">
        <v>2056</v>
      </c>
      <c r="G130" s="449" t="s">
        <v>2296</v>
      </c>
      <c r="H130" s="462">
        <v>539</v>
      </c>
      <c r="I130" s="451">
        <v>412504</v>
      </c>
      <c r="J130" s="461" t="s">
        <v>3484</v>
      </c>
    </row>
    <row r="131" spans="1:10" ht="15.75" customHeight="1">
      <c r="A131" s="587" t="s">
        <v>2297</v>
      </c>
      <c r="B131" s="588"/>
      <c r="C131" s="588"/>
      <c r="D131" s="588"/>
      <c r="E131" s="588"/>
      <c r="F131" s="588"/>
      <c r="G131" s="588"/>
      <c r="H131" s="588"/>
      <c r="I131" s="588"/>
      <c r="J131" s="588"/>
    </row>
    <row r="132" spans="1:10" ht="204.75" customHeight="1">
      <c r="A132" s="584" t="s">
        <v>2298</v>
      </c>
      <c r="B132" s="584" t="s">
        <v>2299</v>
      </c>
      <c r="C132" s="461" t="s">
        <v>3485</v>
      </c>
      <c r="D132" s="584" t="s">
        <v>2300</v>
      </c>
      <c r="E132" s="584" t="s">
        <v>2301</v>
      </c>
      <c r="F132" s="584" t="s">
        <v>2155</v>
      </c>
      <c r="G132" s="449" t="s">
        <v>2302</v>
      </c>
      <c r="H132" s="462">
        <v>91</v>
      </c>
      <c r="I132" s="451">
        <v>256377</v>
      </c>
      <c r="J132" s="461" t="s">
        <v>3486</v>
      </c>
    </row>
    <row r="133" spans="1:10" ht="47.25">
      <c r="A133" s="585"/>
      <c r="B133" s="585"/>
      <c r="C133" s="461" t="s">
        <v>3485</v>
      </c>
      <c r="D133" s="585"/>
      <c r="E133" s="585"/>
      <c r="F133" s="585"/>
      <c r="G133" s="449" t="s">
        <v>2303</v>
      </c>
      <c r="H133" s="462">
        <v>92</v>
      </c>
      <c r="I133" s="451">
        <v>256377</v>
      </c>
      <c r="J133" s="461" t="s">
        <v>3487</v>
      </c>
    </row>
    <row r="134" spans="1:10" ht="47.25">
      <c r="A134" s="585"/>
      <c r="B134" s="585"/>
      <c r="C134" s="461" t="s">
        <v>3485</v>
      </c>
      <c r="D134" s="585"/>
      <c r="E134" s="585"/>
      <c r="F134" s="585"/>
      <c r="G134" s="449" t="s">
        <v>2304</v>
      </c>
      <c r="H134" s="462">
        <v>93</v>
      </c>
      <c r="I134" s="451">
        <v>256377</v>
      </c>
      <c r="J134" s="461" t="s">
        <v>3488</v>
      </c>
    </row>
    <row r="135" spans="1:10" ht="31.5">
      <c r="A135" s="585"/>
      <c r="B135" s="585"/>
      <c r="C135" s="461" t="s">
        <v>3485</v>
      </c>
      <c r="D135" s="585"/>
      <c r="E135" s="585"/>
      <c r="F135" s="585"/>
      <c r="G135" s="449" t="s">
        <v>2305</v>
      </c>
      <c r="H135" s="462">
        <v>94</v>
      </c>
      <c r="I135" s="451">
        <v>256377</v>
      </c>
      <c r="J135" s="461" t="s">
        <v>3489</v>
      </c>
    </row>
    <row r="136" spans="1:10" ht="94.5">
      <c r="A136" s="585"/>
      <c r="B136" s="585"/>
      <c r="C136" s="461" t="s">
        <v>3485</v>
      </c>
      <c r="D136" s="585"/>
      <c r="E136" s="585"/>
      <c r="F136" s="585"/>
      <c r="G136" s="449" t="s">
        <v>2306</v>
      </c>
      <c r="H136" s="462">
        <v>95</v>
      </c>
      <c r="I136" s="451">
        <v>256377</v>
      </c>
      <c r="J136" s="461" t="s">
        <v>3490</v>
      </c>
    </row>
    <row r="137" spans="1:10" ht="31.5">
      <c r="A137" s="586"/>
      <c r="B137" s="586"/>
      <c r="C137" s="461" t="s">
        <v>3485</v>
      </c>
      <c r="D137" s="586"/>
      <c r="E137" s="586"/>
      <c r="F137" s="586"/>
      <c r="G137" s="449" t="s">
        <v>2307</v>
      </c>
      <c r="H137" s="462">
        <v>96</v>
      </c>
      <c r="I137" s="451">
        <v>256377</v>
      </c>
      <c r="J137" s="461" t="s">
        <v>3491</v>
      </c>
    </row>
    <row r="138" spans="1:10" ht="189">
      <c r="A138" s="584" t="s">
        <v>2308</v>
      </c>
      <c r="B138" s="584" t="s">
        <v>2309</v>
      </c>
      <c r="C138" s="461" t="s">
        <v>3492</v>
      </c>
      <c r="D138" s="584" t="s">
        <v>2310</v>
      </c>
      <c r="E138" s="584" t="s">
        <v>2311</v>
      </c>
      <c r="F138" s="584" t="s">
        <v>2155</v>
      </c>
      <c r="G138" s="449" t="s">
        <v>2312</v>
      </c>
      <c r="H138" s="461">
        <v>97</v>
      </c>
      <c r="I138" s="451">
        <v>374060</v>
      </c>
      <c r="J138" s="461" t="s">
        <v>3493</v>
      </c>
    </row>
    <row r="139" spans="1:10" ht="78.75">
      <c r="A139" s="585"/>
      <c r="B139" s="585"/>
      <c r="C139" s="461" t="s">
        <v>3492</v>
      </c>
      <c r="D139" s="585"/>
      <c r="E139" s="585"/>
      <c r="F139" s="585"/>
      <c r="G139" s="449" t="s">
        <v>2313</v>
      </c>
      <c r="H139" s="461">
        <v>98</v>
      </c>
      <c r="I139" s="451">
        <v>374060</v>
      </c>
      <c r="J139" s="461" t="s">
        <v>3494</v>
      </c>
    </row>
    <row r="140" spans="1:10" ht="31.5">
      <c r="A140" s="585"/>
      <c r="B140" s="585"/>
      <c r="C140" s="461" t="s">
        <v>3492</v>
      </c>
      <c r="D140" s="585"/>
      <c r="E140" s="585"/>
      <c r="F140" s="585"/>
      <c r="G140" s="449" t="s">
        <v>2314</v>
      </c>
      <c r="H140" s="461">
        <v>99</v>
      </c>
      <c r="I140" s="451">
        <v>374060</v>
      </c>
      <c r="J140" s="461" t="s">
        <v>3495</v>
      </c>
    </row>
    <row r="141" spans="1:10" ht="94.5">
      <c r="A141" s="585"/>
      <c r="B141" s="585"/>
      <c r="C141" s="461" t="s">
        <v>3492</v>
      </c>
      <c r="D141" s="585"/>
      <c r="E141" s="585"/>
      <c r="F141" s="585"/>
      <c r="G141" s="449" t="s">
        <v>2306</v>
      </c>
      <c r="H141" s="461">
        <v>100</v>
      </c>
      <c r="I141" s="451">
        <v>374060</v>
      </c>
      <c r="J141" s="461" t="s">
        <v>3496</v>
      </c>
    </row>
    <row r="142" spans="1:10" ht="47.25">
      <c r="A142" s="585"/>
      <c r="B142" s="585"/>
      <c r="C142" s="461" t="s">
        <v>3492</v>
      </c>
      <c r="D142" s="585"/>
      <c r="E142" s="585"/>
      <c r="F142" s="585"/>
      <c r="G142" s="449" t="s">
        <v>2315</v>
      </c>
      <c r="H142" s="461">
        <v>101</v>
      </c>
      <c r="I142" s="451">
        <v>374060</v>
      </c>
      <c r="J142" s="461" t="s">
        <v>3497</v>
      </c>
    </row>
    <row r="143" spans="1:10" ht="63">
      <c r="A143" s="585"/>
      <c r="B143" s="585"/>
      <c r="C143" s="461" t="s">
        <v>3492</v>
      </c>
      <c r="D143" s="585"/>
      <c r="E143" s="585"/>
      <c r="F143" s="585"/>
      <c r="G143" s="449" t="s">
        <v>2316</v>
      </c>
      <c r="H143" s="461">
        <v>102</v>
      </c>
      <c r="I143" s="451">
        <v>374060</v>
      </c>
      <c r="J143" s="461" t="s">
        <v>3498</v>
      </c>
    </row>
    <row r="144" spans="1:10">
      <c r="A144" s="585"/>
      <c r="B144" s="585"/>
      <c r="C144" s="461" t="s">
        <v>3492</v>
      </c>
      <c r="D144" s="585"/>
      <c r="E144" s="585"/>
      <c r="F144" s="585"/>
      <c r="G144" s="449" t="s">
        <v>2317</v>
      </c>
      <c r="H144" s="461">
        <v>103</v>
      </c>
      <c r="I144" s="451">
        <v>374060</v>
      </c>
      <c r="J144" s="461" t="s">
        <v>3499</v>
      </c>
    </row>
    <row r="145" spans="1:10" ht="31.5">
      <c r="A145" s="586"/>
      <c r="B145" s="586"/>
      <c r="C145" s="461" t="s">
        <v>3492</v>
      </c>
      <c r="D145" s="586"/>
      <c r="E145" s="586"/>
      <c r="F145" s="586"/>
      <c r="G145" s="449" t="s">
        <v>2318</v>
      </c>
      <c r="H145" s="461">
        <v>104</v>
      </c>
      <c r="I145" s="451">
        <v>374060</v>
      </c>
      <c r="J145" s="461" t="s">
        <v>3500</v>
      </c>
    </row>
    <row r="146" spans="1:10" ht="15.75" customHeight="1">
      <c r="A146" s="587" t="s">
        <v>2319</v>
      </c>
      <c r="B146" s="588"/>
      <c r="C146" s="588"/>
      <c r="D146" s="588"/>
      <c r="E146" s="588"/>
      <c r="F146" s="588"/>
      <c r="G146" s="588"/>
      <c r="H146" s="588"/>
      <c r="I146" s="588"/>
      <c r="J146" s="588"/>
    </row>
    <row r="147" spans="1:10" ht="31.5" customHeight="1">
      <c r="A147" s="584" t="s">
        <v>2320</v>
      </c>
      <c r="B147" s="584" t="s">
        <v>2321</v>
      </c>
      <c r="C147" s="461" t="s">
        <v>3501</v>
      </c>
      <c r="D147" s="584" t="s">
        <v>2322</v>
      </c>
      <c r="E147" s="584" t="s">
        <v>2323</v>
      </c>
      <c r="F147" s="584" t="s">
        <v>2056</v>
      </c>
      <c r="G147" s="449" t="s">
        <v>2324</v>
      </c>
      <c r="H147" s="461">
        <v>105</v>
      </c>
      <c r="I147" s="451">
        <v>132880</v>
      </c>
      <c r="J147" s="461" t="s">
        <v>3502</v>
      </c>
    </row>
    <row r="148" spans="1:10">
      <c r="A148" s="585"/>
      <c r="B148" s="585"/>
      <c r="C148" s="461" t="s">
        <v>3501</v>
      </c>
      <c r="D148" s="585"/>
      <c r="E148" s="585"/>
      <c r="F148" s="585"/>
      <c r="G148" s="449" t="s">
        <v>2325</v>
      </c>
      <c r="H148" s="461">
        <v>106</v>
      </c>
      <c r="I148" s="451">
        <v>132880</v>
      </c>
      <c r="J148" s="461" t="s">
        <v>3503</v>
      </c>
    </row>
    <row r="149" spans="1:10" ht="31.5">
      <c r="A149" s="585"/>
      <c r="B149" s="585"/>
      <c r="C149" s="461" t="s">
        <v>3501</v>
      </c>
      <c r="D149" s="585"/>
      <c r="E149" s="585"/>
      <c r="F149" s="585"/>
      <c r="G149" s="449" t="s">
        <v>2326</v>
      </c>
      <c r="H149" s="461">
        <v>107</v>
      </c>
      <c r="I149" s="451">
        <v>132880</v>
      </c>
      <c r="J149" s="461" t="s">
        <v>3504</v>
      </c>
    </row>
    <row r="150" spans="1:10" ht="31.5">
      <c r="A150" s="585"/>
      <c r="B150" s="585"/>
      <c r="C150" s="461" t="s">
        <v>3501</v>
      </c>
      <c r="D150" s="585"/>
      <c r="E150" s="585"/>
      <c r="F150" s="585"/>
      <c r="G150" s="449" t="s">
        <v>2327</v>
      </c>
      <c r="H150" s="461">
        <v>108</v>
      </c>
      <c r="I150" s="451">
        <v>132880</v>
      </c>
      <c r="J150" s="461" t="s">
        <v>3505</v>
      </c>
    </row>
    <row r="151" spans="1:10" ht="31.5">
      <c r="A151" s="585"/>
      <c r="B151" s="585"/>
      <c r="C151" s="461" t="s">
        <v>3501</v>
      </c>
      <c r="D151" s="585"/>
      <c r="E151" s="585"/>
      <c r="F151" s="585"/>
      <c r="G151" s="449" t="s">
        <v>2328</v>
      </c>
      <c r="H151" s="461">
        <v>109</v>
      </c>
      <c r="I151" s="451">
        <v>132880</v>
      </c>
      <c r="J151" s="461" t="s">
        <v>3506</v>
      </c>
    </row>
    <row r="152" spans="1:10" ht="31.5">
      <c r="A152" s="585"/>
      <c r="B152" s="585"/>
      <c r="C152" s="461" t="s">
        <v>3501</v>
      </c>
      <c r="D152" s="585"/>
      <c r="E152" s="585"/>
      <c r="F152" s="585"/>
      <c r="G152" s="449" t="s">
        <v>2329</v>
      </c>
      <c r="H152" s="461">
        <v>110</v>
      </c>
      <c r="I152" s="451">
        <v>132880</v>
      </c>
      <c r="J152" s="461" t="s">
        <v>3507</v>
      </c>
    </row>
    <row r="153" spans="1:10" ht="63">
      <c r="A153" s="585"/>
      <c r="B153" s="585"/>
      <c r="C153" s="461" t="s">
        <v>3501</v>
      </c>
      <c r="D153" s="585"/>
      <c r="E153" s="585"/>
      <c r="F153" s="585"/>
      <c r="G153" s="449" t="s">
        <v>2330</v>
      </c>
      <c r="H153" s="461">
        <v>111</v>
      </c>
      <c r="I153" s="451">
        <v>132880</v>
      </c>
      <c r="J153" s="461" t="s">
        <v>3508</v>
      </c>
    </row>
    <row r="154" spans="1:10" ht="31.5">
      <c r="A154" s="585"/>
      <c r="B154" s="585"/>
      <c r="C154" s="461" t="s">
        <v>3501</v>
      </c>
      <c r="D154" s="585"/>
      <c r="E154" s="585"/>
      <c r="F154" s="585"/>
      <c r="G154" s="449" t="s">
        <v>2331</v>
      </c>
      <c r="H154" s="461">
        <v>112</v>
      </c>
      <c r="I154" s="451">
        <v>132880</v>
      </c>
      <c r="J154" s="461" t="s">
        <v>3509</v>
      </c>
    </row>
    <row r="155" spans="1:10" ht="47.25">
      <c r="A155" s="585"/>
      <c r="B155" s="585"/>
      <c r="C155" s="461" t="s">
        <v>3501</v>
      </c>
      <c r="D155" s="585"/>
      <c r="E155" s="585"/>
      <c r="F155" s="585"/>
      <c r="G155" s="449" t="s">
        <v>2332</v>
      </c>
      <c r="H155" s="461">
        <v>113</v>
      </c>
      <c r="I155" s="451">
        <v>132880</v>
      </c>
      <c r="J155" s="461" t="s">
        <v>3510</v>
      </c>
    </row>
    <row r="156" spans="1:10" ht="47.25">
      <c r="A156" s="585"/>
      <c r="B156" s="585"/>
      <c r="C156" s="461" t="s">
        <v>3501</v>
      </c>
      <c r="D156" s="585"/>
      <c r="E156" s="585"/>
      <c r="F156" s="585"/>
      <c r="G156" s="449" t="s">
        <v>2333</v>
      </c>
      <c r="H156" s="461">
        <v>114</v>
      </c>
      <c r="I156" s="451">
        <v>132880</v>
      </c>
      <c r="J156" s="461" t="s">
        <v>3511</v>
      </c>
    </row>
    <row r="157" spans="1:10" ht="31.5">
      <c r="A157" s="585"/>
      <c r="B157" s="585"/>
      <c r="C157" s="461" t="s">
        <v>3501</v>
      </c>
      <c r="D157" s="585"/>
      <c r="E157" s="585"/>
      <c r="F157" s="585"/>
      <c r="G157" s="449" t="s">
        <v>2334</v>
      </c>
      <c r="H157" s="461">
        <v>115</v>
      </c>
      <c r="I157" s="451">
        <v>132880</v>
      </c>
      <c r="J157" s="461" t="s">
        <v>3512</v>
      </c>
    </row>
    <row r="158" spans="1:10" ht="78.75">
      <c r="A158" s="585"/>
      <c r="B158" s="585"/>
      <c r="C158" s="461" t="s">
        <v>3501</v>
      </c>
      <c r="D158" s="586"/>
      <c r="E158" s="586"/>
      <c r="F158" s="586"/>
      <c r="G158" s="449" t="s">
        <v>2335</v>
      </c>
      <c r="H158" s="461">
        <v>116</v>
      </c>
      <c r="I158" s="451">
        <v>132880</v>
      </c>
      <c r="J158" s="461" t="s">
        <v>3513</v>
      </c>
    </row>
    <row r="159" spans="1:10" ht="31.5" customHeight="1">
      <c r="A159" s="585"/>
      <c r="B159" s="585"/>
      <c r="C159" s="461" t="s">
        <v>3501</v>
      </c>
      <c r="D159" s="584" t="s">
        <v>2336</v>
      </c>
      <c r="E159" s="584" t="s">
        <v>2337</v>
      </c>
      <c r="F159" s="584" t="s">
        <v>2056</v>
      </c>
      <c r="G159" s="449" t="s">
        <v>2338</v>
      </c>
      <c r="H159" s="461">
        <v>117</v>
      </c>
      <c r="I159" s="451">
        <v>132880</v>
      </c>
      <c r="J159" s="461" t="s">
        <v>3514</v>
      </c>
    </row>
    <row r="160" spans="1:10" ht="31.5">
      <c r="A160" s="585"/>
      <c r="B160" s="585"/>
      <c r="C160" s="461" t="s">
        <v>3501</v>
      </c>
      <c r="D160" s="585"/>
      <c r="E160" s="585"/>
      <c r="F160" s="585"/>
      <c r="G160" s="449" t="s">
        <v>2339</v>
      </c>
      <c r="H160" s="461">
        <v>118</v>
      </c>
      <c r="I160" s="451">
        <v>132880</v>
      </c>
      <c r="J160" s="461" t="s">
        <v>3515</v>
      </c>
    </row>
    <row r="161" spans="1:10" ht="31.5">
      <c r="A161" s="585"/>
      <c r="B161" s="585"/>
      <c r="C161" s="461" t="s">
        <v>3501</v>
      </c>
      <c r="D161" s="585"/>
      <c r="E161" s="585"/>
      <c r="F161" s="585"/>
      <c r="G161" s="449" t="s">
        <v>2340</v>
      </c>
      <c r="H161" s="461">
        <v>119</v>
      </c>
      <c r="I161" s="451">
        <v>132880</v>
      </c>
      <c r="J161" s="461" t="s">
        <v>3516</v>
      </c>
    </row>
    <row r="162" spans="1:10" ht="31.5">
      <c r="A162" s="585"/>
      <c r="B162" s="585"/>
      <c r="C162" s="461" t="s">
        <v>3501</v>
      </c>
      <c r="D162" s="585"/>
      <c r="E162" s="585"/>
      <c r="F162" s="585"/>
      <c r="G162" s="449" t="s">
        <v>2341</v>
      </c>
      <c r="H162" s="461">
        <v>120</v>
      </c>
      <c r="I162" s="451">
        <v>132880</v>
      </c>
      <c r="J162" s="461" t="s">
        <v>3517</v>
      </c>
    </row>
    <row r="163" spans="1:10" ht="31.5">
      <c r="A163" s="585"/>
      <c r="B163" s="585"/>
      <c r="C163" s="461" t="s">
        <v>3501</v>
      </c>
      <c r="D163" s="585"/>
      <c r="E163" s="585"/>
      <c r="F163" s="585"/>
      <c r="G163" s="449" t="s">
        <v>2342</v>
      </c>
      <c r="H163" s="461">
        <v>121</v>
      </c>
      <c r="I163" s="451">
        <v>132880</v>
      </c>
      <c r="J163" s="461" t="s">
        <v>3518</v>
      </c>
    </row>
    <row r="164" spans="1:10" ht="47.25">
      <c r="A164" s="585"/>
      <c r="B164" s="585"/>
      <c r="C164" s="461" t="s">
        <v>3501</v>
      </c>
      <c r="D164" s="585"/>
      <c r="E164" s="585"/>
      <c r="F164" s="585"/>
      <c r="G164" s="449" t="s">
        <v>2343</v>
      </c>
      <c r="H164" s="461">
        <v>122</v>
      </c>
      <c r="I164" s="451">
        <v>132880</v>
      </c>
      <c r="J164" s="461" t="s">
        <v>3519</v>
      </c>
    </row>
    <row r="165" spans="1:10" ht="31.5">
      <c r="A165" s="585"/>
      <c r="B165" s="585"/>
      <c r="C165" s="461" t="s">
        <v>3501</v>
      </c>
      <c r="D165" s="585"/>
      <c r="E165" s="585"/>
      <c r="F165" s="585"/>
      <c r="G165" s="449" t="s">
        <v>2344</v>
      </c>
      <c r="H165" s="461">
        <v>123</v>
      </c>
      <c r="I165" s="451">
        <v>132880</v>
      </c>
      <c r="J165" s="461" t="s">
        <v>3520</v>
      </c>
    </row>
    <row r="166" spans="1:10" ht="63">
      <c r="A166" s="585"/>
      <c r="B166" s="585"/>
      <c r="C166" s="461" t="s">
        <v>3501</v>
      </c>
      <c r="D166" s="586"/>
      <c r="E166" s="586"/>
      <c r="F166" s="586"/>
      <c r="G166" s="449" t="s">
        <v>2345</v>
      </c>
      <c r="H166" s="461">
        <v>124</v>
      </c>
      <c r="I166" s="451">
        <v>132880</v>
      </c>
      <c r="J166" s="461" t="s">
        <v>3521</v>
      </c>
    </row>
    <row r="167" spans="1:10" ht="31.5" customHeight="1">
      <c r="A167" s="585"/>
      <c r="B167" s="585"/>
      <c r="C167" s="461" t="s">
        <v>3501</v>
      </c>
      <c r="D167" s="584" t="s">
        <v>2346</v>
      </c>
      <c r="E167" s="584" t="s">
        <v>2347</v>
      </c>
      <c r="F167" s="584" t="s">
        <v>2056</v>
      </c>
      <c r="G167" s="449" t="s">
        <v>2338</v>
      </c>
      <c r="H167" s="461">
        <v>125</v>
      </c>
      <c r="I167" s="451">
        <v>132880</v>
      </c>
      <c r="J167" s="461" t="s">
        <v>3522</v>
      </c>
    </row>
    <row r="168" spans="1:10" ht="31.5">
      <c r="A168" s="585"/>
      <c r="B168" s="585"/>
      <c r="C168" s="461" t="s">
        <v>3501</v>
      </c>
      <c r="D168" s="585"/>
      <c r="E168" s="585"/>
      <c r="F168" s="585"/>
      <c r="G168" s="449" t="s">
        <v>2348</v>
      </c>
      <c r="H168" s="461">
        <v>126</v>
      </c>
      <c r="I168" s="451">
        <v>132880</v>
      </c>
      <c r="J168" s="461" t="s">
        <v>3523</v>
      </c>
    </row>
    <row r="169" spans="1:10" ht="47.25">
      <c r="A169" s="585"/>
      <c r="B169" s="585"/>
      <c r="C169" s="461" t="s">
        <v>3501</v>
      </c>
      <c r="D169" s="585"/>
      <c r="E169" s="585"/>
      <c r="F169" s="585"/>
      <c r="G169" s="449" t="s">
        <v>2349</v>
      </c>
      <c r="H169" s="461">
        <v>127</v>
      </c>
      <c r="I169" s="451">
        <v>132880</v>
      </c>
      <c r="J169" s="461" t="s">
        <v>3524</v>
      </c>
    </row>
    <row r="170" spans="1:10" ht="63">
      <c r="A170" s="585"/>
      <c r="B170" s="585"/>
      <c r="C170" s="461" t="s">
        <v>3501</v>
      </c>
      <c r="D170" s="585"/>
      <c r="E170" s="585"/>
      <c r="F170" s="585"/>
      <c r="G170" s="449" t="s">
        <v>2345</v>
      </c>
      <c r="H170" s="461">
        <v>128</v>
      </c>
      <c r="I170" s="451">
        <v>132880</v>
      </c>
      <c r="J170" s="461" t="s">
        <v>3525</v>
      </c>
    </row>
    <row r="171" spans="1:10" ht="31.5">
      <c r="A171" s="585"/>
      <c r="B171" s="585"/>
      <c r="C171" s="461" t="s">
        <v>3501</v>
      </c>
      <c r="D171" s="585"/>
      <c r="E171" s="585"/>
      <c r="F171" s="585"/>
      <c r="G171" s="449" t="s">
        <v>2339</v>
      </c>
      <c r="H171" s="461">
        <v>129</v>
      </c>
      <c r="I171" s="451">
        <v>132880</v>
      </c>
      <c r="J171" s="461" t="s">
        <v>3526</v>
      </c>
    </row>
    <row r="172" spans="1:10" ht="31.5">
      <c r="A172" s="585"/>
      <c r="B172" s="585"/>
      <c r="C172" s="461" t="s">
        <v>3501</v>
      </c>
      <c r="D172" s="585"/>
      <c r="E172" s="585"/>
      <c r="F172" s="585"/>
      <c r="G172" s="449" t="s">
        <v>2350</v>
      </c>
      <c r="H172" s="461">
        <v>130</v>
      </c>
      <c r="I172" s="451">
        <v>132880</v>
      </c>
      <c r="J172" s="461" t="s">
        <v>3527</v>
      </c>
    </row>
    <row r="173" spans="1:10" ht="31.5">
      <c r="A173" s="585"/>
      <c r="B173" s="585"/>
      <c r="C173" s="461" t="s">
        <v>3501</v>
      </c>
      <c r="D173" s="585"/>
      <c r="E173" s="586"/>
      <c r="F173" s="586"/>
      <c r="G173" s="449" t="s">
        <v>2351</v>
      </c>
      <c r="H173" s="461">
        <v>131</v>
      </c>
      <c r="I173" s="451">
        <v>132880</v>
      </c>
      <c r="J173" s="461" t="s">
        <v>3528</v>
      </c>
    </row>
    <row r="174" spans="1:10" ht="94.5">
      <c r="A174" s="585"/>
      <c r="B174" s="585"/>
      <c r="C174" s="461" t="s">
        <v>3501</v>
      </c>
      <c r="D174" s="586"/>
      <c r="E174" s="449" t="s">
        <v>2352</v>
      </c>
      <c r="F174" s="449" t="s">
        <v>2056</v>
      </c>
      <c r="G174" s="449" t="s">
        <v>2353</v>
      </c>
      <c r="H174" s="461">
        <v>132</v>
      </c>
      <c r="I174" s="451">
        <v>132880</v>
      </c>
      <c r="J174" s="461" t="s">
        <v>3529</v>
      </c>
    </row>
    <row r="175" spans="1:10" ht="47.25">
      <c r="A175" s="585"/>
      <c r="B175" s="585"/>
      <c r="C175" s="461" t="s">
        <v>3501</v>
      </c>
      <c r="D175" s="584" t="s">
        <v>2354</v>
      </c>
      <c r="E175" s="584" t="s">
        <v>2355</v>
      </c>
      <c r="F175" s="584" t="s">
        <v>2356</v>
      </c>
      <c r="G175" s="449" t="s">
        <v>2357</v>
      </c>
      <c r="H175" s="461">
        <v>133</v>
      </c>
      <c r="I175" s="451">
        <v>132880</v>
      </c>
      <c r="J175" s="461" t="s">
        <v>3530</v>
      </c>
    </row>
    <row r="176" spans="1:10" ht="31.5">
      <c r="A176" s="585"/>
      <c r="B176" s="585"/>
      <c r="C176" s="461" t="s">
        <v>3501</v>
      </c>
      <c r="D176" s="585"/>
      <c r="E176" s="585"/>
      <c r="F176" s="585"/>
      <c r="G176" s="449" t="s">
        <v>2358</v>
      </c>
      <c r="H176" s="461">
        <v>134</v>
      </c>
      <c r="I176" s="451">
        <v>132880</v>
      </c>
      <c r="J176" s="461" t="s">
        <v>3531</v>
      </c>
    </row>
    <row r="177" spans="1:10" ht="31.5">
      <c r="A177" s="585"/>
      <c r="B177" s="585"/>
      <c r="C177" s="461" t="s">
        <v>3501</v>
      </c>
      <c r="D177" s="585"/>
      <c r="E177" s="585"/>
      <c r="F177" s="585"/>
      <c r="G177" s="449" t="s">
        <v>2359</v>
      </c>
      <c r="H177" s="461">
        <v>135</v>
      </c>
      <c r="I177" s="451">
        <v>132880</v>
      </c>
      <c r="J177" s="461" t="s">
        <v>3532</v>
      </c>
    </row>
    <row r="178" spans="1:10" ht="31.5">
      <c r="A178" s="585"/>
      <c r="B178" s="585"/>
      <c r="C178" s="461" t="s">
        <v>3501</v>
      </c>
      <c r="D178" s="585"/>
      <c r="E178" s="585"/>
      <c r="F178" s="585"/>
      <c r="G178" s="449" t="s">
        <v>2360</v>
      </c>
      <c r="H178" s="461">
        <v>136</v>
      </c>
      <c r="I178" s="451">
        <v>132880</v>
      </c>
      <c r="J178" s="461" t="s">
        <v>3533</v>
      </c>
    </row>
    <row r="179" spans="1:10" ht="63">
      <c r="A179" s="585"/>
      <c r="B179" s="585"/>
      <c r="C179" s="461" t="s">
        <v>3501</v>
      </c>
      <c r="D179" s="585"/>
      <c r="E179" s="585"/>
      <c r="F179" s="585"/>
      <c r="G179" s="449" t="s">
        <v>2361</v>
      </c>
      <c r="H179" s="461">
        <v>137</v>
      </c>
      <c r="I179" s="451">
        <v>132880</v>
      </c>
      <c r="J179" s="461" t="s">
        <v>3534</v>
      </c>
    </row>
    <row r="180" spans="1:10">
      <c r="A180" s="585"/>
      <c r="B180" s="585"/>
      <c r="C180" s="461" t="s">
        <v>3501</v>
      </c>
      <c r="D180" s="585"/>
      <c r="E180" s="586"/>
      <c r="F180" s="586"/>
      <c r="G180" s="449" t="s">
        <v>2362</v>
      </c>
      <c r="H180" s="461">
        <v>138</v>
      </c>
      <c r="I180" s="451">
        <v>132880</v>
      </c>
      <c r="J180" s="461" t="s">
        <v>3535</v>
      </c>
    </row>
    <row r="181" spans="1:10" ht="78.75" customHeight="1">
      <c r="A181" s="585"/>
      <c r="B181" s="585"/>
      <c r="C181" s="461" t="s">
        <v>3501</v>
      </c>
      <c r="D181" s="585"/>
      <c r="E181" s="584" t="s">
        <v>2363</v>
      </c>
      <c r="F181" s="584" t="s">
        <v>2056</v>
      </c>
      <c r="G181" s="449" t="s">
        <v>2364</v>
      </c>
      <c r="H181" s="461">
        <v>139</v>
      </c>
      <c r="I181" s="451">
        <v>132880</v>
      </c>
      <c r="J181" s="461" t="s">
        <v>3536</v>
      </c>
    </row>
    <row r="182" spans="1:10" ht="31.5">
      <c r="A182" s="585"/>
      <c r="B182" s="585"/>
      <c r="C182" s="461" t="s">
        <v>3501</v>
      </c>
      <c r="D182" s="585"/>
      <c r="E182" s="585"/>
      <c r="F182" s="585"/>
      <c r="G182" s="449" t="s">
        <v>2365</v>
      </c>
      <c r="H182" s="461">
        <v>140</v>
      </c>
      <c r="I182" s="451">
        <v>132880</v>
      </c>
      <c r="J182" s="461" t="s">
        <v>3537</v>
      </c>
    </row>
    <row r="183" spans="1:10">
      <c r="A183" s="585"/>
      <c r="B183" s="585"/>
      <c r="C183" s="461" t="s">
        <v>3501</v>
      </c>
      <c r="D183" s="585"/>
      <c r="E183" s="586"/>
      <c r="F183" s="586"/>
      <c r="G183" s="449" t="s">
        <v>2366</v>
      </c>
      <c r="H183" s="461">
        <v>141</v>
      </c>
      <c r="I183" s="451">
        <v>132880</v>
      </c>
      <c r="J183" s="461" t="s">
        <v>3538</v>
      </c>
    </row>
    <row r="184" spans="1:10" ht="31.5">
      <c r="A184" s="585"/>
      <c r="B184" s="585"/>
      <c r="C184" s="461" t="s">
        <v>3501</v>
      </c>
      <c r="D184" s="585"/>
      <c r="E184" s="584" t="s">
        <v>2367</v>
      </c>
      <c r="F184" s="584" t="s">
        <v>2056</v>
      </c>
      <c r="G184" s="449" t="s">
        <v>2368</v>
      </c>
      <c r="H184" s="461">
        <v>142</v>
      </c>
      <c r="I184" s="451">
        <v>132880</v>
      </c>
      <c r="J184" s="461" t="s">
        <v>3539</v>
      </c>
    </row>
    <row r="185" spans="1:10" ht="63">
      <c r="A185" s="585"/>
      <c r="B185" s="585"/>
      <c r="C185" s="461" t="s">
        <v>3501</v>
      </c>
      <c r="D185" s="585"/>
      <c r="E185" s="585"/>
      <c r="F185" s="585"/>
      <c r="G185" s="449" t="s">
        <v>2369</v>
      </c>
      <c r="H185" s="461">
        <v>143</v>
      </c>
      <c r="I185" s="451">
        <v>132880</v>
      </c>
      <c r="J185" s="461" t="s">
        <v>3540</v>
      </c>
    </row>
    <row r="186" spans="1:10" ht="63">
      <c r="A186" s="585"/>
      <c r="B186" s="585"/>
      <c r="C186" s="461" t="s">
        <v>3501</v>
      </c>
      <c r="D186" s="585"/>
      <c r="E186" s="585"/>
      <c r="F186" s="585"/>
      <c r="G186" s="449" t="s">
        <v>2370</v>
      </c>
      <c r="H186" s="461">
        <v>144</v>
      </c>
      <c r="I186" s="451">
        <v>132880</v>
      </c>
      <c r="J186" s="461" t="s">
        <v>3541</v>
      </c>
    </row>
    <row r="187" spans="1:10" ht="47.25">
      <c r="A187" s="585"/>
      <c r="B187" s="585"/>
      <c r="C187" s="461" t="s">
        <v>3501</v>
      </c>
      <c r="D187" s="585"/>
      <c r="E187" s="585"/>
      <c r="F187" s="585"/>
      <c r="G187" s="449" t="s">
        <v>2371</v>
      </c>
      <c r="H187" s="461">
        <v>145</v>
      </c>
      <c r="I187" s="451">
        <v>132880</v>
      </c>
      <c r="J187" s="461" t="s">
        <v>3542</v>
      </c>
    </row>
    <row r="188" spans="1:10" ht="31.5">
      <c r="A188" s="585"/>
      <c r="B188" s="585"/>
      <c r="C188" s="461" t="s">
        <v>3501</v>
      </c>
      <c r="D188" s="585"/>
      <c r="E188" s="585"/>
      <c r="F188" s="585"/>
      <c r="G188" s="449" t="s">
        <v>2372</v>
      </c>
      <c r="H188" s="461">
        <v>146</v>
      </c>
      <c r="I188" s="451">
        <v>132880</v>
      </c>
      <c r="J188" s="461" t="s">
        <v>3543</v>
      </c>
    </row>
    <row r="189" spans="1:10" ht="63">
      <c r="A189" s="585"/>
      <c r="B189" s="585"/>
      <c r="C189" s="461" t="s">
        <v>3501</v>
      </c>
      <c r="D189" s="585"/>
      <c r="E189" s="585"/>
      <c r="F189" s="585"/>
      <c r="G189" s="449" t="s">
        <v>2364</v>
      </c>
      <c r="H189" s="461">
        <v>147</v>
      </c>
      <c r="I189" s="451">
        <v>132880</v>
      </c>
      <c r="J189" s="461" t="s">
        <v>3544</v>
      </c>
    </row>
    <row r="190" spans="1:10" ht="31.5">
      <c r="A190" s="585"/>
      <c r="B190" s="585"/>
      <c r="C190" s="461" t="s">
        <v>3501</v>
      </c>
      <c r="D190" s="585"/>
      <c r="E190" s="585"/>
      <c r="F190" s="585"/>
      <c r="G190" s="449" t="s">
        <v>2365</v>
      </c>
      <c r="H190" s="461">
        <v>148</v>
      </c>
      <c r="I190" s="451">
        <v>132880</v>
      </c>
      <c r="J190" s="461" t="s">
        <v>3545</v>
      </c>
    </row>
    <row r="191" spans="1:10" ht="47.25">
      <c r="A191" s="585"/>
      <c r="B191" s="585"/>
      <c r="C191" s="461" t="s">
        <v>3501</v>
      </c>
      <c r="D191" s="585"/>
      <c r="E191" s="586"/>
      <c r="F191" s="586"/>
      <c r="G191" s="449" t="s">
        <v>2373</v>
      </c>
      <c r="H191" s="461">
        <v>149</v>
      </c>
      <c r="I191" s="451">
        <v>132880</v>
      </c>
      <c r="J191" s="461" t="s">
        <v>3546</v>
      </c>
    </row>
    <row r="192" spans="1:10" ht="31.5">
      <c r="A192" s="585"/>
      <c r="B192" s="585"/>
      <c r="C192" s="461" t="s">
        <v>3501</v>
      </c>
      <c r="D192" s="586"/>
      <c r="E192" s="449" t="s">
        <v>2374</v>
      </c>
      <c r="F192" s="449" t="s">
        <v>2056</v>
      </c>
      <c r="G192" s="449" t="s">
        <v>2372</v>
      </c>
      <c r="H192" s="461">
        <v>150</v>
      </c>
      <c r="I192" s="451">
        <v>132880</v>
      </c>
      <c r="J192" s="461" t="s">
        <v>3547</v>
      </c>
    </row>
    <row r="193" spans="1:10" ht="78.75" customHeight="1">
      <c r="A193" s="585"/>
      <c r="B193" s="585"/>
      <c r="C193" s="461" t="s">
        <v>3501</v>
      </c>
      <c r="D193" s="584" t="s">
        <v>2375</v>
      </c>
      <c r="E193" s="584" t="s">
        <v>2376</v>
      </c>
      <c r="F193" s="584" t="s">
        <v>2056</v>
      </c>
      <c r="G193" s="449" t="s">
        <v>2364</v>
      </c>
      <c r="H193" s="461">
        <v>151</v>
      </c>
      <c r="I193" s="451">
        <v>132880</v>
      </c>
      <c r="J193" s="461" t="s">
        <v>3548</v>
      </c>
    </row>
    <row r="194" spans="1:10" ht="31.5">
      <c r="A194" s="585"/>
      <c r="B194" s="585"/>
      <c r="C194" s="461" t="s">
        <v>3501</v>
      </c>
      <c r="D194" s="585"/>
      <c r="E194" s="585"/>
      <c r="F194" s="585"/>
      <c r="G194" s="449" t="s">
        <v>2365</v>
      </c>
      <c r="H194" s="461">
        <v>152</v>
      </c>
      <c r="I194" s="451">
        <v>132880</v>
      </c>
      <c r="J194" s="461" t="s">
        <v>3549</v>
      </c>
    </row>
    <row r="195" spans="1:10" ht="31.5">
      <c r="A195" s="585"/>
      <c r="B195" s="585"/>
      <c r="C195" s="461" t="s">
        <v>3501</v>
      </c>
      <c r="D195" s="585"/>
      <c r="E195" s="585"/>
      <c r="F195" s="585"/>
      <c r="G195" s="449" t="s">
        <v>2377</v>
      </c>
      <c r="H195" s="461">
        <v>153</v>
      </c>
      <c r="I195" s="451">
        <v>132880</v>
      </c>
      <c r="J195" s="461" t="s">
        <v>3550</v>
      </c>
    </row>
    <row r="196" spans="1:10" ht="47.25">
      <c r="A196" s="585"/>
      <c r="B196" s="585"/>
      <c r="C196" s="461" t="s">
        <v>3501</v>
      </c>
      <c r="D196" s="586"/>
      <c r="E196" s="586"/>
      <c r="F196" s="586"/>
      <c r="G196" s="449" t="s">
        <v>2373</v>
      </c>
      <c r="H196" s="461">
        <v>154</v>
      </c>
      <c r="I196" s="451">
        <v>132880</v>
      </c>
      <c r="J196" s="461" t="s">
        <v>3551</v>
      </c>
    </row>
    <row r="197" spans="1:10" ht="47.25" customHeight="1">
      <c r="A197" s="585"/>
      <c r="B197" s="585"/>
      <c r="C197" s="461" t="s">
        <v>3501</v>
      </c>
      <c r="D197" s="584" t="s">
        <v>2378</v>
      </c>
      <c r="E197" s="584" t="s">
        <v>2379</v>
      </c>
      <c r="F197" s="584" t="s">
        <v>2056</v>
      </c>
      <c r="G197" s="449" t="s">
        <v>2380</v>
      </c>
      <c r="H197" s="461">
        <v>155</v>
      </c>
      <c r="I197" s="451">
        <v>132880</v>
      </c>
      <c r="J197" s="461" t="s">
        <v>3552</v>
      </c>
    </row>
    <row r="198" spans="1:10" ht="63">
      <c r="A198" s="585"/>
      <c r="B198" s="585"/>
      <c r="C198" s="461" t="s">
        <v>3501</v>
      </c>
      <c r="D198" s="585"/>
      <c r="E198" s="585"/>
      <c r="F198" s="585"/>
      <c r="G198" s="449" t="s">
        <v>2364</v>
      </c>
      <c r="H198" s="461">
        <v>156</v>
      </c>
      <c r="I198" s="451">
        <v>132880</v>
      </c>
      <c r="J198" s="461" t="s">
        <v>3553</v>
      </c>
    </row>
    <row r="199" spans="1:10" ht="31.5">
      <c r="A199" s="585"/>
      <c r="B199" s="585"/>
      <c r="C199" s="461" t="s">
        <v>3501</v>
      </c>
      <c r="D199" s="585"/>
      <c r="E199" s="585"/>
      <c r="F199" s="585"/>
      <c r="G199" s="449" t="s">
        <v>2365</v>
      </c>
      <c r="H199" s="461">
        <v>157</v>
      </c>
      <c r="I199" s="451">
        <v>132880</v>
      </c>
      <c r="J199" s="461" t="s">
        <v>3554</v>
      </c>
    </row>
    <row r="200" spans="1:10" ht="47.25">
      <c r="A200" s="585"/>
      <c r="B200" s="585"/>
      <c r="C200" s="461" t="s">
        <v>3501</v>
      </c>
      <c r="D200" s="586"/>
      <c r="E200" s="586"/>
      <c r="F200" s="586"/>
      <c r="G200" s="449" t="s">
        <v>2373</v>
      </c>
      <c r="H200" s="461">
        <v>158</v>
      </c>
      <c r="I200" s="451">
        <v>132880</v>
      </c>
      <c r="J200" s="461" t="s">
        <v>3555</v>
      </c>
    </row>
    <row r="201" spans="1:10" ht="31.5" customHeight="1">
      <c r="A201" s="585"/>
      <c r="B201" s="585"/>
      <c r="C201" s="461" t="s">
        <v>3501</v>
      </c>
      <c r="D201" s="584" t="s">
        <v>2381</v>
      </c>
      <c r="E201" s="584" t="s">
        <v>2382</v>
      </c>
      <c r="F201" s="584" t="s">
        <v>2056</v>
      </c>
      <c r="G201" s="449" t="s">
        <v>2383</v>
      </c>
      <c r="H201" s="461">
        <v>159</v>
      </c>
      <c r="I201" s="451">
        <v>132880</v>
      </c>
      <c r="J201" s="461" t="s">
        <v>3556</v>
      </c>
    </row>
    <row r="202" spans="1:10" ht="31.5">
      <c r="A202" s="585"/>
      <c r="B202" s="585"/>
      <c r="C202" s="461" t="s">
        <v>3501</v>
      </c>
      <c r="D202" s="585"/>
      <c r="E202" s="585"/>
      <c r="F202" s="585"/>
      <c r="G202" s="449" t="s">
        <v>2384</v>
      </c>
      <c r="H202" s="461">
        <v>160</v>
      </c>
      <c r="I202" s="451">
        <v>132880</v>
      </c>
      <c r="J202" s="461" t="s">
        <v>3557</v>
      </c>
    </row>
    <row r="203" spans="1:10" ht="63">
      <c r="A203" s="585"/>
      <c r="B203" s="585"/>
      <c r="C203" s="461" t="s">
        <v>3501</v>
      </c>
      <c r="D203" s="585"/>
      <c r="E203" s="585"/>
      <c r="F203" s="585"/>
      <c r="G203" s="449" t="s">
        <v>2364</v>
      </c>
      <c r="H203" s="461">
        <v>161</v>
      </c>
      <c r="I203" s="451">
        <v>132880</v>
      </c>
      <c r="J203" s="461" t="s">
        <v>3558</v>
      </c>
    </row>
    <row r="204" spans="1:10" ht="31.5">
      <c r="A204" s="585"/>
      <c r="B204" s="585"/>
      <c r="C204" s="461" t="s">
        <v>3501</v>
      </c>
      <c r="D204" s="585"/>
      <c r="E204" s="585"/>
      <c r="F204" s="585"/>
      <c r="G204" s="449" t="s">
        <v>2365</v>
      </c>
      <c r="H204" s="461">
        <v>162</v>
      </c>
      <c r="I204" s="451">
        <v>132880</v>
      </c>
      <c r="J204" s="461" t="s">
        <v>3559</v>
      </c>
    </row>
    <row r="205" spans="1:10" ht="47.25">
      <c r="A205" s="585"/>
      <c r="B205" s="585"/>
      <c r="C205" s="461" t="s">
        <v>3501</v>
      </c>
      <c r="D205" s="585"/>
      <c r="E205" s="585"/>
      <c r="F205" s="585"/>
      <c r="G205" s="449" t="s">
        <v>2385</v>
      </c>
      <c r="H205" s="461">
        <v>163</v>
      </c>
      <c r="I205" s="451">
        <v>132880</v>
      </c>
      <c r="J205" s="461" t="s">
        <v>3560</v>
      </c>
    </row>
    <row r="206" spans="1:10" ht="31.5">
      <c r="A206" s="585"/>
      <c r="B206" s="585"/>
      <c r="C206" s="461" t="s">
        <v>3501</v>
      </c>
      <c r="D206" s="585"/>
      <c r="E206" s="585"/>
      <c r="F206" s="585"/>
      <c r="G206" s="449" t="s">
        <v>2386</v>
      </c>
      <c r="H206" s="461">
        <v>164</v>
      </c>
      <c r="I206" s="451">
        <v>132880</v>
      </c>
      <c r="J206" s="461" t="s">
        <v>3561</v>
      </c>
    </row>
    <row r="207" spans="1:10" ht="31.5">
      <c r="A207" s="585"/>
      <c r="B207" s="585"/>
      <c r="C207" s="461" t="s">
        <v>3501</v>
      </c>
      <c r="D207" s="585"/>
      <c r="E207" s="585"/>
      <c r="F207" s="585"/>
      <c r="G207" s="449" t="s">
        <v>2387</v>
      </c>
      <c r="H207" s="461">
        <v>165</v>
      </c>
      <c r="I207" s="451">
        <v>132880</v>
      </c>
      <c r="J207" s="461" t="s">
        <v>3562</v>
      </c>
    </row>
    <row r="208" spans="1:10" ht="47.25">
      <c r="A208" s="585"/>
      <c r="B208" s="585"/>
      <c r="C208" s="461" t="s">
        <v>3501</v>
      </c>
      <c r="D208" s="586"/>
      <c r="E208" s="586"/>
      <c r="F208" s="586"/>
      <c r="G208" s="449" t="s">
        <v>2388</v>
      </c>
      <c r="H208" s="461">
        <v>166</v>
      </c>
      <c r="I208" s="451">
        <v>132880</v>
      </c>
      <c r="J208" s="461" t="s">
        <v>3563</v>
      </c>
    </row>
    <row r="209" spans="1:10" ht="31.5">
      <c r="A209" s="585"/>
      <c r="B209" s="585"/>
      <c r="C209" s="461" t="s">
        <v>3501</v>
      </c>
      <c r="D209" s="584" t="s">
        <v>2389</v>
      </c>
      <c r="E209" s="584" t="s">
        <v>2390</v>
      </c>
      <c r="F209" s="584" t="s">
        <v>2056</v>
      </c>
      <c r="G209" s="449" t="s">
        <v>2391</v>
      </c>
      <c r="H209" s="461">
        <v>167</v>
      </c>
      <c r="I209" s="451">
        <v>132880</v>
      </c>
      <c r="J209" s="461" t="s">
        <v>3564</v>
      </c>
    </row>
    <row r="210" spans="1:10" ht="31.5">
      <c r="A210" s="585"/>
      <c r="B210" s="585"/>
      <c r="C210" s="461" t="s">
        <v>3501</v>
      </c>
      <c r="D210" s="585"/>
      <c r="E210" s="585"/>
      <c r="F210" s="585"/>
      <c r="G210" s="449" t="s">
        <v>2392</v>
      </c>
      <c r="H210" s="461">
        <v>168</v>
      </c>
      <c r="I210" s="451">
        <v>132880</v>
      </c>
      <c r="J210" s="461" t="s">
        <v>3565</v>
      </c>
    </row>
    <row r="211" spans="1:10" ht="31.5">
      <c r="A211" s="585"/>
      <c r="B211" s="585"/>
      <c r="C211" s="461" t="s">
        <v>3501</v>
      </c>
      <c r="D211" s="585"/>
      <c r="E211" s="585"/>
      <c r="F211" s="585"/>
      <c r="G211" s="449" t="s">
        <v>2393</v>
      </c>
      <c r="H211" s="461">
        <v>169</v>
      </c>
      <c r="I211" s="451">
        <v>132880</v>
      </c>
      <c r="J211" s="461" t="s">
        <v>3566</v>
      </c>
    </row>
    <row r="212" spans="1:10">
      <c r="A212" s="585"/>
      <c r="B212" s="585"/>
      <c r="C212" s="461" t="s">
        <v>3501</v>
      </c>
      <c r="D212" s="585"/>
      <c r="E212" s="585"/>
      <c r="F212" s="585"/>
      <c r="G212" s="449" t="s">
        <v>2394</v>
      </c>
      <c r="H212" s="461">
        <v>170</v>
      </c>
      <c r="I212" s="451">
        <v>132880</v>
      </c>
      <c r="J212" s="461" t="s">
        <v>3567</v>
      </c>
    </row>
    <row r="213" spans="1:10" ht="47.25">
      <c r="A213" s="585"/>
      <c r="B213" s="585"/>
      <c r="C213" s="461" t="s">
        <v>3501</v>
      </c>
      <c r="D213" s="586"/>
      <c r="E213" s="586"/>
      <c r="F213" s="586"/>
      <c r="G213" s="449" t="s">
        <v>2395</v>
      </c>
      <c r="H213" s="461">
        <v>171</v>
      </c>
      <c r="I213" s="451">
        <v>132880</v>
      </c>
      <c r="J213" s="461" t="s">
        <v>3568</v>
      </c>
    </row>
    <row r="214" spans="1:10" ht="31.5">
      <c r="A214" s="585"/>
      <c r="B214" s="585"/>
      <c r="C214" s="461" t="s">
        <v>3501</v>
      </c>
      <c r="D214" s="584" t="s">
        <v>2389</v>
      </c>
      <c r="E214" s="584" t="s">
        <v>2396</v>
      </c>
      <c r="F214" s="584" t="s">
        <v>2056</v>
      </c>
      <c r="G214" s="449" t="s">
        <v>2397</v>
      </c>
      <c r="H214" s="461">
        <v>172</v>
      </c>
      <c r="I214" s="451">
        <v>132880</v>
      </c>
      <c r="J214" s="461" t="s">
        <v>3569</v>
      </c>
    </row>
    <row r="215" spans="1:10" ht="31.5">
      <c r="A215" s="585"/>
      <c r="B215" s="585"/>
      <c r="C215" s="461" t="s">
        <v>3501</v>
      </c>
      <c r="D215" s="585"/>
      <c r="E215" s="585"/>
      <c r="F215" s="585"/>
      <c r="G215" s="449" t="s">
        <v>2398</v>
      </c>
      <c r="H215" s="461">
        <v>173</v>
      </c>
      <c r="I215" s="451">
        <v>132880</v>
      </c>
      <c r="J215" s="461" t="s">
        <v>3570</v>
      </c>
    </row>
    <row r="216" spans="1:10" ht="31.5">
      <c r="A216" s="585"/>
      <c r="B216" s="585"/>
      <c r="C216" s="461" t="s">
        <v>3501</v>
      </c>
      <c r="D216" s="585"/>
      <c r="E216" s="585"/>
      <c r="F216" s="585"/>
      <c r="G216" s="449" t="s">
        <v>2399</v>
      </c>
      <c r="H216" s="461">
        <v>174</v>
      </c>
      <c r="I216" s="451">
        <v>132880</v>
      </c>
      <c r="J216" s="461" t="s">
        <v>3571</v>
      </c>
    </row>
    <row r="217" spans="1:10" ht="31.5">
      <c r="A217" s="585"/>
      <c r="B217" s="585"/>
      <c r="C217" s="461" t="s">
        <v>3501</v>
      </c>
      <c r="D217" s="585"/>
      <c r="E217" s="586"/>
      <c r="F217" s="586"/>
      <c r="G217" s="449" t="s">
        <v>2400</v>
      </c>
      <c r="H217" s="461">
        <v>175</v>
      </c>
      <c r="I217" s="451">
        <v>132880</v>
      </c>
      <c r="J217" s="461" t="s">
        <v>3572</v>
      </c>
    </row>
    <row r="218" spans="1:10" ht="15.75" customHeight="1">
      <c r="A218" s="585"/>
      <c r="B218" s="585"/>
      <c r="C218" s="461" t="s">
        <v>3501</v>
      </c>
      <c r="D218" s="585"/>
      <c r="E218" s="584" t="s">
        <v>2401</v>
      </c>
      <c r="F218" s="584" t="s">
        <v>2056</v>
      </c>
      <c r="G218" s="449" t="s">
        <v>2402</v>
      </c>
      <c r="H218" s="461">
        <v>176</v>
      </c>
      <c r="I218" s="451">
        <v>132880</v>
      </c>
      <c r="J218" s="461" t="s">
        <v>3573</v>
      </c>
    </row>
    <row r="219" spans="1:10" ht="31.5">
      <c r="A219" s="585"/>
      <c r="B219" s="585"/>
      <c r="C219" s="461" t="s">
        <v>3501</v>
      </c>
      <c r="D219" s="585"/>
      <c r="E219" s="585"/>
      <c r="F219" s="585"/>
      <c r="G219" s="449" t="s">
        <v>2400</v>
      </c>
      <c r="H219" s="461">
        <v>177</v>
      </c>
      <c r="I219" s="451">
        <v>132880</v>
      </c>
      <c r="J219" s="461" t="s">
        <v>3574</v>
      </c>
    </row>
    <row r="220" spans="1:10" ht="47.25">
      <c r="A220" s="585"/>
      <c r="B220" s="585"/>
      <c r="C220" s="461" t="s">
        <v>3501</v>
      </c>
      <c r="D220" s="585"/>
      <c r="E220" s="585"/>
      <c r="F220" s="585"/>
      <c r="G220" s="449" t="s">
        <v>2403</v>
      </c>
      <c r="H220" s="461">
        <v>178</v>
      </c>
      <c r="I220" s="451">
        <v>132880</v>
      </c>
      <c r="J220" s="461" t="s">
        <v>3575</v>
      </c>
    </row>
    <row r="221" spans="1:10" ht="31.5">
      <c r="A221" s="585"/>
      <c r="B221" s="585"/>
      <c r="C221" s="461" t="s">
        <v>3501</v>
      </c>
      <c r="D221" s="585"/>
      <c r="E221" s="586"/>
      <c r="F221" s="586"/>
      <c r="G221" s="449" t="s">
        <v>2404</v>
      </c>
      <c r="H221" s="461">
        <v>179</v>
      </c>
      <c r="I221" s="451">
        <v>132880</v>
      </c>
      <c r="J221" s="461" t="s">
        <v>3576</v>
      </c>
    </row>
    <row r="222" spans="1:10" ht="31.5">
      <c r="A222" s="585"/>
      <c r="B222" s="585"/>
      <c r="C222" s="461" t="s">
        <v>3501</v>
      </c>
      <c r="D222" s="585"/>
      <c r="E222" s="449" t="s">
        <v>2405</v>
      </c>
      <c r="F222" s="584" t="s">
        <v>2056</v>
      </c>
      <c r="G222" s="449" t="s">
        <v>2406</v>
      </c>
      <c r="H222" s="461">
        <v>180</v>
      </c>
      <c r="I222" s="451">
        <v>132880</v>
      </c>
      <c r="J222" s="461" t="s">
        <v>3577</v>
      </c>
    </row>
    <row r="223" spans="1:10" ht="47.25">
      <c r="A223" s="585"/>
      <c r="B223" s="585"/>
      <c r="C223" s="461" t="s">
        <v>3501</v>
      </c>
      <c r="D223" s="586"/>
      <c r="E223" s="449" t="s">
        <v>2407</v>
      </c>
      <c r="F223" s="586"/>
      <c r="G223" s="449" t="s">
        <v>2408</v>
      </c>
      <c r="H223" s="461">
        <v>454</v>
      </c>
      <c r="I223" s="451">
        <v>132880</v>
      </c>
      <c r="J223" s="461" t="s">
        <v>3578</v>
      </c>
    </row>
    <row r="224" spans="1:10" ht="110.25" customHeight="1">
      <c r="A224" s="585"/>
      <c r="B224" s="585"/>
      <c r="C224" s="461" t="s">
        <v>3501</v>
      </c>
      <c r="D224" s="584" t="s">
        <v>2409</v>
      </c>
      <c r="E224" s="584" t="s">
        <v>2410</v>
      </c>
      <c r="F224" s="584" t="s">
        <v>2056</v>
      </c>
      <c r="G224" s="449" t="s">
        <v>3036</v>
      </c>
      <c r="H224" s="461">
        <v>182</v>
      </c>
      <c r="I224" s="451">
        <v>132880</v>
      </c>
      <c r="J224" s="461" t="s">
        <v>3579</v>
      </c>
    </row>
    <row r="225" spans="1:10" ht="31.5">
      <c r="A225" s="585"/>
      <c r="B225" s="585"/>
      <c r="C225" s="461" t="s">
        <v>3501</v>
      </c>
      <c r="D225" s="586"/>
      <c r="E225" s="586"/>
      <c r="F225" s="586"/>
      <c r="G225" s="449" t="s">
        <v>3037</v>
      </c>
      <c r="H225" s="461">
        <v>183</v>
      </c>
      <c r="I225" s="451">
        <v>132880</v>
      </c>
      <c r="J225" s="461" t="s">
        <v>3580</v>
      </c>
    </row>
    <row r="226" spans="1:10" ht="78.75">
      <c r="A226" s="585"/>
      <c r="B226" s="585"/>
      <c r="C226" s="461" t="s">
        <v>3501</v>
      </c>
      <c r="D226" s="584" t="s">
        <v>2411</v>
      </c>
      <c r="E226" s="584" t="s">
        <v>2412</v>
      </c>
      <c r="F226" s="584" t="s">
        <v>2056</v>
      </c>
      <c r="G226" s="449" t="s">
        <v>2413</v>
      </c>
      <c r="H226" s="461">
        <v>184</v>
      </c>
      <c r="I226" s="451">
        <v>132880</v>
      </c>
      <c r="J226" s="461" t="s">
        <v>3581</v>
      </c>
    </row>
    <row r="227" spans="1:10" ht="63">
      <c r="A227" s="585"/>
      <c r="B227" s="585"/>
      <c r="C227" s="461" t="s">
        <v>3501</v>
      </c>
      <c r="D227" s="586"/>
      <c r="E227" s="586"/>
      <c r="F227" s="586"/>
      <c r="G227" s="449" t="s">
        <v>2414</v>
      </c>
      <c r="H227" s="461">
        <v>185</v>
      </c>
      <c r="I227" s="451">
        <v>132880</v>
      </c>
      <c r="J227" s="461" t="s">
        <v>3582</v>
      </c>
    </row>
    <row r="228" spans="1:10" ht="31.5">
      <c r="A228" s="585"/>
      <c r="B228" s="585"/>
      <c r="C228" s="461" t="s">
        <v>3501</v>
      </c>
      <c r="D228" s="451" t="s">
        <v>2415</v>
      </c>
      <c r="E228" s="449" t="s">
        <v>2416</v>
      </c>
      <c r="F228" s="449" t="s">
        <v>2056</v>
      </c>
      <c r="G228" s="449" t="s">
        <v>2417</v>
      </c>
      <c r="H228" s="461">
        <v>186</v>
      </c>
      <c r="I228" s="451">
        <v>132880</v>
      </c>
      <c r="J228" s="461" t="s">
        <v>3583</v>
      </c>
    </row>
    <row r="229" spans="1:10" ht="31.5">
      <c r="A229" s="585"/>
      <c r="B229" s="585"/>
      <c r="C229" s="461" t="s">
        <v>3501</v>
      </c>
      <c r="D229" s="584" t="s">
        <v>2418</v>
      </c>
      <c r="E229" s="449" t="s">
        <v>2419</v>
      </c>
      <c r="F229" s="449" t="s">
        <v>2056</v>
      </c>
      <c r="G229" s="449" t="s">
        <v>2420</v>
      </c>
      <c r="H229" s="461">
        <v>187</v>
      </c>
      <c r="I229" s="451">
        <v>132880</v>
      </c>
      <c r="J229" s="461" t="s">
        <v>3584</v>
      </c>
    </row>
    <row r="230" spans="1:10" ht="31.5" customHeight="1">
      <c r="A230" s="585"/>
      <c r="B230" s="585"/>
      <c r="C230" s="461" t="s">
        <v>3501</v>
      </c>
      <c r="D230" s="585"/>
      <c r="E230" s="584" t="s">
        <v>2421</v>
      </c>
      <c r="F230" s="584" t="s">
        <v>2056</v>
      </c>
      <c r="G230" s="449" t="s">
        <v>2422</v>
      </c>
      <c r="H230" s="461">
        <v>188</v>
      </c>
      <c r="I230" s="451">
        <v>132880</v>
      </c>
      <c r="J230" s="461" t="s">
        <v>3585</v>
      </c>
    </row>
    <row r="231" spans="1:10">
      <c r="A231" s="585"/>
      <c r="B231" s="585"/>
      <c r="C231" s="461" t="s">
        <v>3501</v>
      </c>
      <c r="D231" s="585"/>
      <c r="E231" s="585"/>
      <c r="F231" s="585"/>
      <c r="G231" s="449" t="s">
        <v>2423</v>
      </c>
      <c r="H231" s="461">
        <v>189</v>
      </c>
      <c r="I231" s="451">
        <v>132880</v>
      </c>
      <c r="J231" s="461" t="s">
        <v>3586</v>
      </c>
    </row>
    <row r="232" spans="1:10" ht="31.5">
      <c r="A232" s="585"/>
      <c r="B232" s="585"/>
      <c r="C232" s="461" t="s">
        <v>3501</v>
      </c>
      <c r="D232" s="585"/>
      <c r="E232" s="586"/>
      <c r="F232" s="586"/>
      <c r="G232" s="449" t="s">
        <v>2424</v>
      </c>
      <c r="H232" s="461">
        <v>190</v>
      </c>
      <c r="I232" s="451">
        <v>132880</v>
      </c>
      <c r="J232" s="461" t="s">
        <v>3587</v>
      </c>
    </row>
    <row r="233" spans="1:10" ht="31.5">
      <c r="A233" s="585"/>
      <c r="B233" s="585"/>
      <c r="C233" s="461" t="s">
        <v>3501</v>
      </c>
      <c r="D233" s="586"/>
      <c r="E233" s="449" t="s">
        <v>2425</v>
      </c>
      <c r="F233" s="449" t="s">
        <v>2056</v>
      </c>
      <c r="G233" s="449" t="s">
        <v>2426</v>
      </c>
      <c r="H233" s="461">
        <v>191</v>
      </c>
      <c r="I233" s="451">
        <v>132880</v>
      </c>
      <c r="J233" s="461" t="s">
        <v>3588</v>
      </c>
    </row>
    <row r="234" spans="1:10" ht="63" customHeight="1">
      <c r="A234" s="585"/>
      <c r="B234" s="585"/>
      <c r="C234" s="461" t="s">
        <v>3501</v>
      </c>
      <c r="D234" s="584" t="s">
        <v>2427</v>
      </c>
      <c r="E234" s="584" t="s">
        <v>2428</v>
      </c>
      <c r="F234" s="584" t="s">
        <v>2056</v>
      </c>
      <c r="G234" s="449" t="s">
        <v>2429</v>
      </c>
      <c r="H234" s="461">
        <v>192</v>
      </c>
      <c r="I234" s="451">
        <v>132880</v>
      </c>
      <c r="J234" s="461" t="s">
        <v>3589</v>
      </c>
    </row>
    <row r="235" spans="1:10" ht="31.5">
      <c r="A235" s="585"/>
      <c r="B235" s="585"/>
      <c r="C235" s="461" t="s">
        <v>3501</v>
      </c>
      <c r="D235" s="585"/>
      <c r="E235" s="585"/>
      <c r="F235" s="585"/>
      <c r="G235" s="449" t="s">
        <v>2420</v>
      </c>
      <c r="H235" s="461">
        <v>193</v>
      </c>
      <c r="I235" s="451">
        <v>132880</v>
      </c>
      <c r="J235" s="461" t="s">
        <v>3590</v>
      </c>
    </row>
    <row r="236" spans="1:10" ht="47.25">
      <c r="A236" s="585"/>
      <c r="B236" s="585"/>
      <c r="C236" s="461" t="s">
        <v>3501</v>
      </c>
      <c r="D236" s="585"/>
      <c r="E236" s="585"/>
      <c r="F236" s="585"/>
      <c r="G236" s="449" t="s">
        <v>2430</v>
      </c>
      <c r="H236" s="461">
        <v>194</v>
      </c>
      <c r="I236" s="451">
        <v>132880</v>
      </c>
      <c r="J236" s="461" t="s">
        <v>3591</v>
      </c>
    </row>
    <row r="237" spans="1:10" ht="31.5">
      <c r="A237" s="585"/>
      <c r="B237" s="585"/>
      <c r="C237" s="461" t="s">
        <v>3501</v>
      </c>
      <c r="D237" s="586"/>
      <c r="E237" s="586"/>
      <c r="F237" s="586"/>
      <c r="G237" s="449" t="s">
        <v>2431</v>
      </c>
      <c r="H237" s="461">
        <v>195</v>
      </c>
      <c r="I237" s="451">
        <v>132880</v>
      </c>
      <c r="J237" s="461" t="s">
        <v>3592</v>
      </c>
    </row>
    <row r="238" spans="1:10" ht="47.25">
      <c r="A238" s="585"/>
      <c r="B238" s="585"/>
      <c r="C238" s="461" t="s">
        <v>3501</v>
      </c>
      <c r="D238" s="584" t="s">
        <v>2432</v>
      </c>
      <c r="E238" s="584" t="s">
        <v>2433</v>
      </c>
      <c r="F238" s="584" t="s">
        <v>2056</v>
      </c>
      <c r="G238" s="449" t="s">
        <v>2434</v>
      </c>
      <c r="H238" s="461">
        <v>196</v>
      </c>
      <c r="I238" s="451">
        <v>132880</v>
      </c>
      <c r="J238" s="461" t="s">
        <v>3593</v>
      </c>
    </row>
    <row r="239" spans="1:10" ht="63">
      <c r="A239" s="585"/>
      <c r="B239" s="585"/>
      <c r="C239" s="461" t="s">
        <v>3501</v>
      </c>
      <c r="D239" s="586"/>
      <c r="E239" s="586"/>
      <c r="F239" s="586"/>
      <c r="G239" s="449" t="s">
        <v>2435</v>
      </c>
      <c r="H239" s="461">
        <v>197</v>
      </c>
      <c r="I239" s="451">
        <v>132880</v>
      </c>
      <c r="J239" s="461" t="s">
        <v>3594</v>
      </c>
    </row>
    <row r="240" spans="1:10" ht="63">
      <c r="A240" s="585"/>
      <c r="B240" s="585"/>
      <c r="C240" s="461" t="s">
        <v>3501</v>
      </c>
      <c r="D240" s="451" t="s">
        <v>2436</v>
      </c>
      <c r="E240" s="449" t="s">
        <v>2437</v>
      </c>
      <c r="F240" s="449" t="s">
        <v>2056</v>
      </c>
      <c r="G240" s="449" t="s">
        <v>2438</v>
      </c>
      <c r="H240" s="461">
        <v>198</v>
      </c>
      <c r="I240" s="451">
        <v>132880</v>
      </c>
      <c r="J240" s="461" t="s">
        <v>3595</v>
      </c>
    </row>
    <row r="241" spans="1:10" ht="47.25">
      <c r="A241" s="585"/>
      <c r="B241" s="585"/>
      <c r="C241" s="461" t="s">
        <v>3501</v>
      </c>
      <c r="D241" s="584" t="s">
        <v>2439</v>
      </c>
      <c r="E241" s="449" t="s">
        <v>2440</v>
      </c>
      <c r="F241" s="449" t="s">
        <v>2056</v>
      </c>
      <c r="G241" s="449" t="s">
        <v>2441</v>
      </c>
      <c r="H241" s="461">
        <v>199</v>
      </c>
      <c r="I241" s="451">
        <v>132880</v>
      </c>
      <c r="J241" s="461" t="s">
        <v>3596</v>
      </c>
    </row>
    <row r="242" spans="1:10" ht="126" customHeight="1">
      <c r="A242" s="585"/>
      <c r="B242" s="585"/>
      <c r="C242" s="461" t="s">
        <v>3501</v>
      </c>
      <c r="D242" s="585"/>
      <c r="E242" s="584" t="s">
        <v>2442</v>
      </c>
      <c r="F242" s="584" t="s">
        <v>2056</v>
      </c>
      <c r="G242" s="449" t="s">
        <v>2443</v>
      </c>
      <c r="H242" s="461">
        <v>200</v>
      </c>
      <c r="I242" s="451">
        <v>132880</v>
      </c>
      <c r="J242" s="461" t="s">
        <v>3597</v>
      </c>
    </row>
    <row r="243" spans="1:10" ht="63">
      <c r="A243" s="585"/>
      <c r="B243" s="585"/>
      <c r="C243" s="461" t="s">
        <v>3501</v>
      </c>
      <c r="D243" s="585"/>
      <c r="E243" s="586"/>
      <c r="F243" s="586"/>
      <c r="G243" s="449" t="s">
        <v>2444</v>
      </c>
      <c r="H243" s="461">
        <v>201</v>
      </c>
      <c r="I243" s="451">
        <v>132880</v>
      </c>
      <c r="J243" s="461" t="s">
        <v>3598</v>
      </c>
    </row>
    <row r="244" spans="1:10" ht="94.5" customHeight="1">
      <c r="A244" s="585"/>
      <c r="B244" s="585"/>
      <c r="C244" s="461" t="s">
        <v>3501</v>
      </c>
      <c r="D244" s="585"/>
      <c r="E244" s="584" t="s">
        <v>2445</v>
      </c>
      <c r="F244" s="584" t="s">
        <v>2056</v>
      </c>
      <c r="G244" s="449" t="s">
        <v>2446</v>
      </c>
      <c r="H244" s="461">
        <v>202</v>
      </c>
      <c r="I244" s="451">
        <v>132880</v>
      </c>
      <c r="J244" s="461" t="s">
        <v>3599</v>
      </c>
    </row>
    <row r="245" spans="1:10">
      <c r="A245" s="585"/>
      <c r="B245" s="585"/>
      <c r="C245" s="461" t="s">
        <v>3501</v>
      </c>
      <c r="D245" s="586"/>
      <c r="E245" s="586"/>
      <c r="F245" s="586"/>
      <c r="G245" s="449" t="s">
        <v>2362</v>
      </c>
      <c r="H245" s="461">
        <v>203</v>
      </c>
      <c r="I245" s="451">
        <v>132880</v>
      </c>
      <c r="J245" s="461" t="s">
        <v>3600</v>
      </c>
    </row>
    <row r="246" spans="1:10" ht="31.5">
      <c r="A246" s="585"/>
      <c r="B246" s="585"/>
      <c r="C246" s="461" t="s">
        <v>3501</v>
      </c>
      <c r="D246" s="451" t="s">
        <v>2447</v>
      </c>
      <c r="E246" s="449" t="s">
        <v>2448</v>
      </c>
      <c r="F246" s="449" t="s">
        <v>2056</v>
      </c>
      <c r="G246" s="449" t="s">
        <v>2449</v>
      </c>
      <c r="H246" s="461">
        <v>204</v>
      </c>
      <c r="I246" s="451">
        <v>132880</v>
      </c>
      <c r="J246" s="461" t="s">
        <v>3601</v>
      </c>
    </row>
    <row r="247" spans="1:10" ht="47.25">
      <c r="A247" s="585"/>
      <c r="B247" s="585"/>
      <c r="C247" s="461" t="s">
        <v>3501</v>
      </c>
      <c r="D247" s="451" t="s">
        <v>2450</v>
      </c>
      <c r="E247" s="449" t="s">
        <v>2451</v>
      </c>
      <c r="F247" s="449" t="s">
        <v>2056</v>
      </c>
      <c r="G247" s="449" t="s">
        <v>2452</v>
      </c>
      <c r="H247" s="461">
        <v>205</v>
      </c>
      <c r="I247" s="451">
        <v>132880</v>
      </c>
      <c r="J247" s="461" t="s">
        <v>3602</v>
      </c>
    </row>
    <row r="248" spans="1:10" ht="47.25">
      <c r="A248" s="585"/>
      <c r="B248" s="585"/>
      <c r="C248" s="461" t="s">
        <v>3501</v>
      </c>
      <c r="D248" s="584" t="s">
        <v>2453</v>
      </c>
      <c r="E248" s="584" t="s">
        <v>2454</v>
      </c>
      <c r="F248" s="584" t="s">
        <v>2056</v>
      </c>
      <c r="G248" s="449" t="s">
        <v>2455</v>
      </c>
      <c r="H248" s="461">
        <v>206</v>
      </c>
      <c r="I248" s="451">
        <v>132880</v>
      </c>
      <c r="J248" s="461" t="s">
        <v>3603</v>
      </c>
    </row>
    <row r="249" spans="1:10" ht="47.25">
      <c r="A249" s="585"/>
      <c r="B249" s="585"/>
      <c r="C249" s="461" t="s">
        <v>3501</v>
      </c>
      <c r="D249" s="586"/>
      <c r="E249" s="586"/>
      <c r="F249" s="586"/>
      <c r="G249" s="449" t="s">
        <v>2456</v>
      </c>
      <c r="H249" s="461">
        <v>207</v>
      </c>
      <c r="I249" s="451">
        <v>132880</v>
      </c>
      <c r="J249" s="461" t="s">
        <v>3604</v>
      </c>
    </row>
    <row r="250" spans="1:10" ht="31.5">
      <c r="A250" s="585"/>
      <c r="B250" s="585"/>
      <c r="C250" s="461" t="s">
        <v>3501</v>
      </c>
      <c r="D250" s="584" t="s">
        <v>2457</v>
      </c>
      <c r="E250" s="449" t="s">
        <v>2458</v>
      </c>
      <c r="F250" s="449" t="s">
        <v>2056</v>
      </c>
      <c r="G250" s="449" t="s">
        <v>2459</v>
      </c>
      <c r="H250" s="461">
        <v>208</v>
      </c>
      <c r="I250" s="451">
        <v>132880</v>
      </c>
      <c r="J250" s="461" t="s">
        <v>3605</v>
      </c>
    </row>
    <row r="251" spans="1:10" ht="47.25">
      <c r="A251" s="585"/>
      <c r="B251" s="585"/>
      <c r="C251" s="461" t="s">
        <v>3501</v>
      </c>
      <c r="D251" s="586"/>
      <c r="E251" s="449" t="s">
        <v>2460</v>
      </c>
      <c r="F251" s="449" t="s">
        <v>2056</v>
      </c>
      <c r="G251" s="449" t="s">
        <v>2446</v>
      </c>
      <c r="H251" s="461">
        <v>209</v>
      </c>
      <c r="I251" s="451">
        <v>132880</v>
      </c>
      <c r="J251" s="461" t="s">
        <v>3606</v>
      </c>
    </row>
    <row r="252" spans="1:10" ht="63">
      <c r="A252" s="585"/>
      <c r="B252" s="585"/>
      <c r="C252" s="461" t="s">
        <v>3501</v>
      </c>
      <c r="D252" s="584" t="s">
        <v>2461</v>
      </c>
      <c r="E252" s="584" t="s">
        <v>2462</v>
      </c>
      <c r="F252" s="584" t="s">
        <v>2056</v>
      </c>
      <c r="G252" s="449" t="s">
        <v>2463</v>
      </c>
      <c r="H252" s="461">
        <v>210</v>
      </c>
      <c r="I252" s="451">
        <v>132880</v>
      </c>
      <c r="J252" s="461" t="s">
        <v>3607</v>
      </c>
    </row>
    <row r="253" spans="1:10" ht="78.75">
      <c r="A253" s="585"/>
      <c r="B253" s="585"/>
      <c r="C253" s="461" t="s">
        <v>3501</v>
      </c>
      <c r="D253" s="586"/>
      <c r="E253" s="586"/>
      <c r="F253" s="586"/>
      <c r="G253" s="449" t="s">
        <v>2464</v>
      </c>
      <c r="H253" s="461">
        <v>211</v>
      </c>
      <c r="I253" s="451">
        <v>132880</v>
      </c>
      <c r="J253" s="461" t="s">
        <v>3608</v>
      </c>
    </row>
    <row r="254" spans="1:10" ht="126">
      <c r="A254" s="585"/>
      <c r="B254" s="585"/>
      <c r="C254" s="461" t="s">
        <v>3501</v>
      </c>
      <c r="D254" s="584" t="s">
        <v>2465</v>
      </c>
      <c r="E254" s="584" t="s">
        <v>2466</v>
      </c>
      <c r="F254" s="584" t="s">
        <v>2056</v>
      </c>
      <c r="G254" s="449" t="s">
        <v>2467</v>
      </c>
      <c r="H254" s="461">
        <v>212</v>
      </c>
      <c r="I254" s="451">
        <v>132880</v>
      </c>
      <c r="J254" s="461" t="s">
        <v>3609</v>
      </c>
    </row>
    <row r="255" spans="1:10" ht="31.5">
      <c r="A255" s="585"/>
      <c r="B255" s="585"/>
      <c r="C255" s="461" t="s">
        <v>3501</v>
      </c>
      <c r="D255" s="585"/>
      <c r="E255" s="585"/>
      <c r="F255" s="585"/>
      <c r="G255" s="449" t="s">
        <v>2468</v>
      </c>
      <c r="H255" s="461">
        <v>213</v>
      </c>
      <c r="I255" s="451">
        <v>132880</v>
      </c>
      <c r="J255" s="461" t="s">
        <v>3610</v>
      </c>
    </row>
    <row r="256" spans="1:10">
      <c r="A256" s="585"/>
      <c r="B256" s="585"/>
      <c r="C256" s="461" t="s">
        <v>3501</v>
      </c>
      <c r="D256" s="586"/>
      <c r="E256" s="586"/>
      <c r="F256" s="586"/>
      <c r="G256" s="449" t="s">
        <v>2362</v>
      </c>
      <c r="H256" s="461">
        <v>214</v>
      </c>
      <c r="I256" s="451">
        <v>132880</v>
      </c>
      <c r="J256" s="461" t="s">
        <v>3611</v>
      </c>
    </row>
    <row r="257" spans="1:10" ht="31.5" customHeight="1">
      <c r="A257" s="585"/>
      <c r="B257" s="585"/>
      <c r="C257" s="461" t="s">
        <v>3501</v>
      </c>
      <c r="D257" s="584" t="s">
        <v>2465</v>
      </c>
      <c r="E257" s="584" t="s">
        <v>2469</v>
      </c>
      <c r="F257" s="584" t="s">
        <v>2056</v>
      </c>
      <c r="G257" s="449" t="s">
        <v>2470</v>
      </c>
      <c r="H257" s="461">
        <v>215</v>
      </c>
      <c r="I257" s="451">
        <v>132880</v>
      </c>
      <c r="J257" s="461" t="s">
        <v>3612</v>
      </c>
    </row>
    <row r="258" spans="1:10">
      <c r="A258" s="585"/>
      <c r="B258" s="585"/>
      <c r="C258" s="461" t="s">
        <v>3501</v>
      </c>
      <c r="D258" s="586"/>
      <c r="E258" s="586"/>
      <c r="F258" s="586"/>
      <c r="G258" s="449" t="s">
        <v>2471</v>
      </c>
      <c r="H258" s="461">
        <v>216</v>
      </c>
      <c r="I258" s="451">
        <v>132880</v>
      </c>
      <c r="J258" s="461" t="s">
        <v>3613</v>
      </c>
    </row>
    <row r="259" spans="1:10" ht="78.75">
      <c r="A259" s="585"/>
      <c r="B259" s="585"/>
      <c r="C259" s="461" t="s">
        <v>3501</v>
      </c>
      <c r="D259" s="451" t="s">
        <v>2472</v>
      </c>
      <c r="E259" s="449" t="s">
        <v>2473</v>
      </c>
      <c r="F259" s="449" t="s">
        <v>2056</v>
      </c>
      <c r="G259" s="449" t="s">
        <v>2474</v>
      </c>
      <c r="H259" s="461">
        <v>217</v>
      </c>
      <c r="I259" s="451">
        <v>132880</v>
      </c>
      <c r="J259" s="461" t="s">
        <v>3614</v>
      </c>
    </row>
    <row r="260" spans="1:10" ht="47.25" customHeight="1">
      <c r="A260" s="585"/>
      <c r="B260" s="585"/>
      <c r="C260" s="461" t="s">
        <v>3501</v>
      </c>
      <c r="D260" s="584" t="s">
        <v>2475</v>
      </c>
      <c r="E260" s="584" t="s">
        <v>2476</v>
      </c>
      <c r="F260" s="584" t="s">
        <v>2056</v>
      </c>
      <c r="G260" s="449" t="s">
        <v>2477</v>
      </c>
      <c r="H260" s="461">
        <v>218</v>
      </c>
      <c r="I260" s="451">
        <v>132880</v>
      </c>
      <c r="J260" s="461" t="s">
        <v>3615</v>
      </c>
    </row>
    <row r="261" spans="1:10" ht="63">
      <c r="A261" s="585"/>
      <c r="B261" s="585"/>
      <c r="C261" s="461" t="s">
        <v>3501</v>
      </c>
      <c r="D261" s="585"/>
      <c r="E261" s="585"/>
      <c r="F261" s="585"/>
      <c r="G261" s="449" t="s">
        <v>2478</v>
      </c>
      <c r="H261" s="461">
        <v>219</v>
      </c>
      <c r="I261" s="451">
        <v>132880</v>
      </c>
      <c r="J261" s="461" t="s">
        <v>3616</v>
      </c>
    </row>
    <row r="262" spans="1:10">
      <c r="A262" s="585"/>
      <c r="B262" s="585"/>
      <c r="C262" s="461" t="s">
        <v>3501</v>
      </c>
      <c r="D262" s="585"/>
      <c r="E262" s="585"/>
      <c r="F262" s="585"/>
      <c r="G262" s="449" t="s">
        <v>2479</v>
      </c>
      <c r="H262" s="461">
        <v>220</v>
      </c>
      <c r="I262" s="451">
        <v>132880</v>
      </c>
      <c r="J262" s="461" t="s">
        <v>3617</v>
      </c>
    </row>
    <row r="263" spans="1:10" ht="31.5">
      <c r="A263" s="585"/>
      <c r="B263" s="585"/>
      <c r="C263" s="461" t="s">
        <v>3501</v>
      </c>
      <c r="D263" s="585"/>
      <c r="E263" s="585"/>
      <c r="F263" s="585"/>
      <c r="G263" s="449" t="s">
        <v>2327</v>
      </c>
      <c r="H263" s="461">
        <v>221</v>
      </c>
      <c r="I263" s="451">
        <v>132880</v>
      </c>
      <c r="J263" s="461" t="s">
        <v>3618</v>
      </c>
    </row>
    <row r="264" spans="1:10" ht="78.75">
      <c r="A264" s="585"/>
      <c r="B264" s="585"/>
      <c r="C264" s="461" t="s">
        <v>3501</v>
      </c>
      <c r="D264" s="585"/>
      <c r="E264" s="585"/>
      <c r="F264" s="585"/>
      <c r="G264" s="449" t="s">
        <v>2474</v>
      </c>
      <c r="H264" s="461">
        <v>222</v>
      </c>
      <c r="I264" s="451">
        <v>132880</v>
      </c>
      <c r="J264" s="461" t="s">
        <v>3619</v>
      </c>
    </row>
    <row r="265" spans="1:10">
      <c r="A265" s="585"/>
      <c r="B265" s="586"/>
      <c r="C265" s="461" t="s">
        <v>3501</v>
      </c>
      <c r="D265" s="586"/>
      <c r="E265" s="586"/>
      <c r="F265" s="586"/>
      <c r="G265" s="449" t="s">
        <v>2362</v>
      </c>
      <c r="H265" s="461">
        <v>223</v>
      </c>
      <c r="I265" s="451">
        <v>132880</v>
      </c>
      <c r="J265" s="461" t="s">
        <v>3620</v>
      </c>
    </row>
    <row r="266" spans="1:10" ht="47.25" customHeight="1">
      <c r="A266" s="585"/>
      <c r="B266" s="584" t="s">
        <v>2480</v>
      </c>
      <c r="C266" s="461" t="s">
        <v>3621</v>
      </c>
      <c r="D266" s="584" t="s">
        <v>2481</v>
      </c>
      <c r="E266" s="584" t="s">
        <v>2482</v>
      </c>
      <c r="F266" s="584" t="s">
        <v>2056</v>
      </c>
      <c r="G266" s="449" t="s">
        <v>2483</v>
      </c>
      <c r="H266" s="461">
        <v>224</v>
      </c>
      <c r="I266" s="451">
        <v>132880</v>
      </c>
      <c r="J266" s="461" t="s">
        <v>3622</v>
      </c>
    </row>
    <row r="267" spans="1:10" ht="47.25">
      <c r="A267" s="585"/>
      <c r="B267" s="585"/>
      <c r="C267" s="461" t="s">
        <v>3621</v>
      </c>
      <c r="D267" s="585"/>
      <c r="E267" s="585"/>
      <c r="F267" s="585"/>
      <c r="G267" s="449" t="s">
        <v>2484</v>
      </c>
      <c r="H267" s="461">
        <v>225</v>
      </c>
      <c r="I267" s="451">
        <v>132880</v>
      </c>
      <c r="J267" s="461" t="s">
        <v>3623</v>
      </c>
    </row>
    <row r="268" spans="1:10" ht="63">
      <c r="A268" s="585"/>
      <c r="B268" s="585"/>
      <c r="C268" s="461" t="s">
        <v>3621</v>
      </c>
      <c r="D268" s="585"/>
      <c r="E268" s="585"/>
      <c r="F268" s="585"/>
      <c r="G268" s="449" t="s">
        <v>2485</v>
      </c>
      <c r="H268" s="461">
        <v>226</v>
      </c>
      <c r="I268" s="451">
        <v>132880</v>
      </c>
      <c r="J268" s="461" t="s">
        <v>3624</v>
      </c>
    </row>
    <row r="269" spans="1:10" ht="47.25">
      <c r="A269" s="585"/>
      <c r="B269" s="585"/>
      <c r="C269" s="461" t="s">
        <v>3621</v>
      </c>
      <c r="D269" s="585"/>
      <c r="E269" s="585"/>
      <c r="F269" s="585"/>
      <c r="G269" s="449" t="s">
        <v>2486</v>
      </c>
      <c r="H269" s="461">
        <v>227</v>
      </c>
      <c r="I269" s="451">
        <v>132880</v>
      </c>
      <c r="J269" s="461" t="s">
        <v>3625</v>
      </c>
    </row>
    <row r="270" spans="1:10" ht="31.5">
      <c r="A270" s="585"/>
      <c r="B270" s="585"/>
      <c r="C270" s="461" t="s">
        <v>3621</v>
      </c>
      <c r="D270" s="585"/>
      <c r="E270" s="585"/>
      <c r="F270" s="585"/>
      <c r="G270" s="449" t="s">
        <v>2487</v>
      </c>
      <c r="H270" s="461">
        <v>228</v>
      </c>
      <c r="I270" s="451">
        <v>132880</v>
      </c>
      <c r="J270" s="461" t="s">
        <v>3626</v>
      </c>
    </row>
    <row r="271" spans="1:10" ht="47.25">
      <c r="A271" s="585"/>
      <c r="B271" s="585"/>
      <c r="C271" s="461" t="s">
        <v>3621</v>
      </c>
      <c r="D271" s="585"/>
      <c r="E271" s="585"/>
      <c r="F271" s="585"/>
      <c r="G271" s="449" t="s">
        <v>2488</v>
      </c>
      <c r="H271" s="461">
        <v>229</v>
      </c>
      <c r="I271" s="451">
        <v>132880</v>
      </c>
      <c r="J271" s="461" t="s">
        <v>3627</v>
      </c>
    </row>
    <row r="272" spans="1:10" ht="31.5">
      <c r="A272" s="585"/>
      <c r="B272" s="585"/>
      <c r="C272" s="461" t="s">
        <v>3621</v>
      </c>
      <c r="D272" s="585"/>
      <c r="E272" s="585"/>
      <c r="F272" s="585"/>
      <c r="G272" s="449" t="s">
        <v>2489</v>
      </c>
      <c r="H272" s="461">
        <v>230</v>
      </c>
      <c r="I272" s="451">
        <v>132880</v>
      </c>
      <c r="J272" s="461" t="s">
        <v>3628</v>
      </c>
    </row>
    <row r="273" spans="1:10" ht="31.5">
      <c r="A273" s="585"/>
      <c r="B273" s="585"/>
      <c r="C273" s="461" t="s">
        <v>3621</v>
      </c>
      <c r="D273" s="585"/>
      <c r="E273" s="585"/>
      <c r="F273" s="585"/>
      <c r="G273" s="449" t="s">
        <v>2490</v>
      </c>
      <c r="H273" s="461">
        <v>231</v>
      </c>
      <c r="I273" s="451">
        <v>132880</v>
      </c>
      <c r="J273" s="461" t="s">
        <v>3629</v>
      </c>
    </row>
    <row r="274" spans="1:10" ht="31.5">
      <c r="A274" s="585"/>
      <c r="B274" s="585"/>
      <c r="C274" s="461" t="s">
        <v>3621</v>
      </c>
      <c r="D274" s="585"/>
      <c r="E274" s="585"/>
      <c r="F274" s="585"/>
      <c r="G274" s="449" t="s">
        <v>2491</v>
      </c>
      <c r="H274" s="461">
        <v>232</v>
      </c>
      <c r="I274" s="451">
        <v>132880</v>
      </c>
      <c r="J274" s="461" t="s">
        <v>3630</v>
      </c>
    </row>
    <row r="275" spans="1:10" ht="31.5">
      <c r="A275" s="585"/>
      <c r="B275" s="585"/>
      <c r="C275" s="461" t="s">
        <v>3621</v>
      </c>
      <c r="D275" s="585"/>
      <c r="E275" s="585"/>
      <c r="F275" s="585"/>
      <c r="G275" s="449" t="s">
        <v>2492</v>
      </c>
      <c r="H275" s="461">
        <v>233</v>
      </c>
      <c r="I275" s="451">
        <v>132880</v>
      </c>
      <c r="J275" s="461" t="s">
        <v>3631</v>
      </c>
    </row>
    <row r="276" spans="1:10" ht="47.25">
      <c r="A276" s="585"/>
      <c r="B276" s="585"/>
      <c r="C276" s="461" t="s">
        <v>3621</v>
      </c>
      <c r="D276" s="585"/>
      <c r="E276" s="585"/>
      <c r="F276" s="585"/>
      <c r="G276" s="449" t="s">
        <v>2493</v>
      </c>
      <c r="H276" s="461">
        <v>234</v>
      </c>
      <c r="I276" s="451">
        <v>132880</v>
      </c>
      <c r="J276" s="461" t="s">
        <v>3632</v>
      </c>
    </row>
    <row r="277" spans="1:10" ht="31.5">
      <c r="A277" s="585"/>
      <c r="B277" s="585"/>
      <c r="C277" s="461" t="s">
        <v>3621</v>
      </c>
      <c r="D277" s="585"/>
      <c r="E277" s="585"/>
      <c r="F277" s="585"/>
      <c r="G277" s="449" t="s">
        <v>2494</v>
      </c>
      <c r="H277" s="461">
        <v>235</v>
      </c>
      <c r="I277" s="451">
        <v>132880</v>
      </c>
      <c r="J277" s="461" t="s">
        <v>3633</v>
      </c>
    </row>
    <row r="278" spans="1:10" ht="63">
      <c r="A278" s="585"/>
      <c r="B278" s="585"/>
      <c r="C278" s="461" t="s">
        <v>3621</v>
      </c>
      <c r="D278" s="585"/>
      <c r="E278" s="585"/>
      <c r="F278" s="585"/>
      <c r="G278" s="449" t="s">
        <v>2495</v>
      </c>
      <c r="H278" s="461">
        <v>236</v>
      </c>
      <c r="I278" s="451">
        <v>132880</v>
      </c>
      <c r="J278" s="461" t="s">
        <v>3634</v>
      </c>
    </row>
    <row r="279" spans="1:10" ht="63">
      <c r="A279" s="585"/>
      <c r="B279" s="585"/>
      <c r="C279" s="461" t="s">
        <v>3621</v>
      </c>
      <c r="D279" s="585"/>
      <c r="E279" s="585"/>
      <c r="F279" s="585"/>
      <c r="G279" s="449" t="s">
        <v>2496</v>
      </c>
      <c r="H279" s="461">
        <v>237</v>
      </c>
      <c r="I279" s="451">
        <v>132880</v>
      </c>
      <c r="J279" s="461" t="s">
        <v>3635</v>
      </c>
    </row>
    <row r="280" spans="1:10" ht="31.5">
      <c r="A280" s="585"/>
      <c r="B280" s="585"/>
      <c r="C280" s="461" t="s">
        <v>3621</v>
      </c>
      <c r="D280" s="585"/>
      <c r="E280" s="585"/>
      <c r="F280" s="585"/>
      <c r="G280" s="449" t="s">
        <v>2497</v>
      </c>
      <c r="H280" s="461">
        <v>238</v>
      </c>
      <c r="I280" s="451">
        <v>132880</v>
      </c>
      <c r="J280" s="461" t="s">
        <v>3636</v>
      </c>
    </row>
    <row r="281" spans="1:10" ht="63">
      <c r="A281" s="585"/>
      <c r="B281" s="585"/>
      <c r="C281" s="461" t="s">
        <v>3621</v>
      </c>
      <c r="D281" s="585"/>
      <c r="E281" s="585"/>
      <c r="F281" s="585"/>
      <c r="G281" s="449" t="s">
        <v>3038</v>
      </c>
      <c r="H281" s="461">
        <v>239</v>
      </c>
      <c r="I281" s="451">
        <v>132880</v>
      </c>
      <c r="J281" s="461" t="s">
        <v>3637</v>
      </c>
    </row>
    <row r="282" spans="1:10" ht="31.5">
      <c r="A282" s="585"/>
      <c r="B282" s="585"/>
      <c r="C282" s="461" t="s">
        <v>3621</v>
      </c>
      <c r="D282" s="585"/>
      <c r="E282" s="585"/>
      <c r="F282" s="585"/>
      <c r="G282" s="449" t="s">
        <v>2498</v>
      </c>
      <c r="H282" s="461">
        <v>240</v>
      </c>
      <c r="I282" s="451">
        <v>132880</v>
      </c>
      <c r="J282" s="461" t="s">
        <v>3638</v>
      </c>
    </row>
    <row r="283" spans="1:10" ht="47.25">
      <c r="A283" s="585"/>
      <c r="B283" s="585"/>
      <c r="C283" s="461" t="s">
        <v>3621</v>
      </c>
      <c r="D283" s="585"/>
      <c r="E283" s="585"/>
      <c r="F283" s="585"/>
      <c r="G283" s="449" t="s">
        <v>2499</v>
      </c>
      <c r="H283" s="461">
        <v>241</v>
      </c>
      <c r="I283" s="451">
        <v>132880</v>
      </c>
      <c r="J283" s="461" t="s">
        <v>3639</v>
      </c>
    </row>
    <row r="284" spans="1:10" ht="47.25">
      <c r="A284" s="585"/>
      <c r="B284" s="585"/>
      <c r="C284" s="461" t="s">
        <v>3621</v>
      </c>
      <c r="D284" s="585"/>
      <c r="E284" s="585"/>
      <c r="F284" s="585"/>
      <c r="G284" s="449" t="s">
        <v>2500</v>
      </c>
      <c r="H284" s="461">
        <v>242</v>
      </c>
      <c r="I284" s="451">
        <v>132880</v>
      </c>
      <c r="J284" s="461" t="s">
        <v>3640</v>
      </c>
    </row>
    <row r="285" spans="1:10" ht="47.25">
      <c r="A285" s="585"/>
      <c r="B285" s="585"/>
      <c r="C285" s="461" t="s">
        <v>3621</v>
      </c>
      <c r="D285" s="585"/>
      <c r="E285" s="585"/>
      <c r="F285" s="585"/>
      <c r="G285" s="449" t="s">
        <v>2501</v>
      </c>
      <c r="H285" s="461">
        <v>243</v>
      </c>
      <c r="I285" s="451">
        <v>132880</v>
      </c>
      <c r="J285" s="461" t="s">
        <v>3641</v>
      </c>
    </row>
    <row r="286" spans="1:10" ht="31.5">
      <c r="A286" s="585"/>
      <c r="B286" s="585"/>
      <c r="C286" s="461" t="s">
        <v>3621</v>
      </c>
      <c r="D286" s="586"/>
      <c r="E286" s="586"/>
      <c r="F286" s="586"/>
      <c r="G286" s="449" t="s">
        <v>2502</v>
      </c>
      <c r="H286" s="461">
        <v>244</v>
      </c>
      <c r="I286" s="451">
        <v>132880</v>
      </c>
      <c r="J286" s="461" t="s">
        <v>3642</v>
      </c>
    </row>
    <row r="287" spans="1:10" ht="47.25" customHeight="1">
      <c r="A287" s="585"/>
      <c r="B287" s="585"/>
      <c r="C287" s="461" t="s">
        <v>3621</v>
      </c>
      <c r="D287" s="584" t="s">
        <v>2503</v>
      </c>
      <c r="E287" s="584" t="s">
        <v>2504</v>
      </c>
      <c r="F287" s="584" t="s">
        <v>2056</v>
      </c>
      <c r="G287" s="449" t="s">
        <v>2505</v>
      </c>
      <c r="H287" s="461">
        <v>245</v>
      </c>
      <c r="I287" s="451">
        <v>132880</v>
      </c>
      <c r="J287" s="461" t="s">
        <v>3643</v>
      </c>
    </row>
    <row r="288" spans="1:10" ht="47.25">
      <c r="A288" s="585"/>
      <c r="B288" s="585"/>
      <c r="C288" s="461" t="s">
        <v>3621</v>
      </c>
      <c r="D288" s="585"/>
      <c r="E288" s="585"/>
      <c r="F288" s="585"/>
      <c r="G288" s="449" t="s">
        <v>2506</v>
      </c>
      <c r="H288" s="461">
        <v>246</v>
      </c>
      <c r="I288" s="451">
        <v>132880</v>
      </c>
      <c r="J288" s="461" t="s">
        <v>3644</v>
      </c>
    </row>
    <row r="289" spans="1:10" ht="47.25">
      <c r="A289" s="585"/>
      <c r="B289" s="585"/>
      <c r="C289" s="461" t="s">
        <v>3621</v>
      </c>
      <c r="D289" s="586"/>
      <c r="E289" s="586"/>
      <c r="F289" s="586"/>
      <c r="G289" s="449" t="s">
        <v>2507</v>
      </c>
      <c r="H289" s="461">
        <v>247</v>
      </c>
      <c r="I289" s="451">
        <v>132880</v>
      </c>
      <c r="J289" s="461" t="s">
        <v>3645</v>
      </c>
    </row>
    <row r="290" spans="1:10" ht="78.75" customHeight="1">
      <c r="A290" s="585"/>
      <c r="B290" s="585"/>
      <c r="C290" s="461" t="s">
        <v>3621</v>
      </c>
      <c r="D290" s="584" t="s">
        <v>2508</v>
      </c>
      <c r="E290" s="584" t="s">
        <v>2509</v>
      </c>
      <c r="F290" s="584" t="s">
        <v>2056</v>
      </c>
      <c r="G290" s="449" t="s">
        <v>2510</v>
      </c>
      <c r="H290" s="461">
        <v>248</v>
      </c>
      <c r="I290" s="451">
        <v>132880</v>
      </c>
      <c r="J290" s="461" t="s">
        <v>3646</v>
      </c>
    </row>
    <row r="291" spans="1:10" ht="31.5">
      <c r="A291" s="585"/>
      <c r="B291" s="585"/>
      <c r="C291" s="461" t="s">
        <v>3621</v>
      </c>
      <c r="D291" s="585"/>
      <c r="E291" s="585"/>
      <c r="F291" s="585"/>
      <c r="G291" s="449" t="s">
        <v>2511</v>
      </c>
      <c r="H291" s="461">
        <v>249</v>
      </c>
      <c r="I291" s="451">
        <v>132880</v>
      </c>
      <c r="J291" s="461" t="s">
        <v>3647</v>
      </c>
    </row>
    <row r="292" spans="1:10" ht="63">
      <c r="A292" s="585"/>
      <c r="B292" s="585"/>
      <c r="C292" s="461" t="s">
        <v>3621</v>
      </c>
      <c r="D292" s="585"/>
      <c r="E292" s="585"/>
      <c r="F292" s="585"/>
      <c r="G292" s="449" t="s">
        <v>2512</v>
      </c>
      <c r="H292" s="461">
        <v>250</v>
      </c>
      <c r="I292" s="451">
        <v>132880</v>
      </c>
      <c r="J292" s="461" t="s">
        <v>3648</v>
      </c>
    </row>
    <row r="293" spans="1:10" ht="47.25">
      <c r="A293" s="585"/>
      <c r="B293" s="585"/>
      <c r="C293" s="461" t="s">
        <v>3621</v>
      </c>
      <c r="D293" s="585"/>
      <c r="E293" s="585"/>
      <c r="F293" s="585"/>
      <c r="G293" s="449" t="s">
        <v>2513</v>
      </c>
      <c r="H293" s="461">
        <v>251</v>
      </c>
      <c r="I293" s="451">
        <v>132880</v>
      </c>
      <c r="J293" s="461" t="s">
        <v>3649</v>
      </c>
    </row>
    <row r="294" spans="1:10" ht="63">
      <c r="A294" s="585"/>
      <c r="B294" s="585"/>
      <c r="C294" s="461" t="s">
        <v>3621</v>
      </c>
      <c r="D294" s="585"/>
      <c r="E294" s="585"/>
      <c r="F294" s="585"/>
      <c r="G294" s="449" t="s">
        <v>2514</v>
      </c>
      <c r="H294" s="461">
        <v>252</v>
      </c>
      <c r="I294" s="451">
        <v>132880</v>
      </c>
      <c r="J294" s="461" t="s">
        <v>3650</v>
      </c>
    </row>
    <row r="295" spans="1:10" ht="47.25">
      <c r="A295" s="585"/>
      <c r="B295" s="585"/>
      <c r="C295" s="461" t="s">
        <v>3621</v>
      </c>
      <c r="D295" s="585"/>
      <c r="E295" s="585"/>
      <c r="F295" s="585"/>
      <c r="G295" s="449" t="s">
        <v>2515</v>
      </c>
      <c r="H295" s="461">
        <v>253</v>
      </c>
      <c r="I295" s="451">
        <v>132880</v>
      </c>
      <c r="J295" s="461" t="s">
        <v>3651</v>
      </c>
    </row>
    <row r="296" spans="1:10" ht="47.25">
      <c r="A296" s="585"/>
      <c r="B296" s="585"/>
      <c r="C296" s="461" t="s">
        <v>3621</v>
      </c>
      <c r="D296" s="585"/>
      <c r="E296" s="585"/>
      <c r="F296" s="585"/>
      <c r="G296" s="449" t="s">
        <v>2516</v>
      </c>
      <c r="H296" s="461">
        <v>254</v>
      </c>
      <c r="I296" s="451">
        <v>132880</v>
      </c>
      <c r="J296" s="461" t="s">
        <v>3652</v>
      </c>
    </row>
    <row r="297" spans="1:10" ht="63">
      <c r="A297" s="585"/>
      <c r="B297" s="585"/>
      <c r="C297" s="461" t="s">
        <v>3621</v>
      </c>
      <c r="D297" s="585"/>
      <c r="E297" s="585"/>
      <c r="F297" s="585"/>
      <c r="G297" s="449" t="s">
        <v>3066</v>
      </c>
      <c r="H297" s="461">
        <v>255</v>
      </c>
      <c r="I297" s="451">
        <v>132880</v>
      </c>
      <c r="J297" s="461" t="s">
        <v>3653</v>
      </c>
    </row>
    <row r="298" spans="1:10" ht="63">
      <c r="A298" s="585"/>
      <c r="B298" s="585"/>
      <c r="C298" s="461" t="s">
        <v>3621</v>
      </c>
      <c r="D298" s="585"/>
      <c r="E298" s="585"/>
      <c r="F298" s="585"/>
      <c r="G298" s="449" t="s">
        <v>2517</v>
      </c>
      <c r="H298" s="461">
        <v>256</v>
      </c>
      <c r="I298" s="451">
        <v>132880</v>
      </c>
      <c r="J298" s="461" t="s">
        <v>3654</v>
      </c>
    </row>
    <row r="299" spans="1:10" ht="47.25">
      <c r="A299" s="585"/>
      <c r="B299" s="585"/>
      <c r="C299" s="461" t="s">
        <v>3621</v>
      </c>
      <c r="D299" s="585"/>
      <c r="E299" s="585"/>
      <c r="F299" s="585"/>
      <c r="G299" s="449" t="s">
        <v>2518</v>
      </c>
      <c r="H299" s="461">
        <v>257</v>
      </c>
      <c r="I299" s="451">
        <v>132880</v>
      </c>
      <c r="J299" s="461" t="s">
        <v>3655</v>
      </c>
    </row>
    <row r="300" spans="1:10" ht="31.5">
      <c r="A300" s="585"/>
      <c r="B300" s="585"/>
      <c r="C300" s="461" t="s">
        <v>3621</v>
      </c>
      <c r="D300" s="585"/>
      <c r="E300" s="585"/>
      <c r="F300" s="585"/>
      <c r="G300" s="449" t="s">
        <v>2519</v>
      </c>
      <c r="H300" s="461">
        <v>258</v>
      </c>
      <c r="I300" s="451">
        <v>132880</v>
      </c>
      <c r="J300" s="461" t="s">
        <v>3656</v>
      </c>
    </row>
    <row r="301" spans="1:10" ht="63">
      <c r="A301" s="585"/>
      <c r="B301" s="585"/>
      <c r="C301" s="461" t="s">
        <v>3621</v>
      </c>
      <c r="D301" s="585"/>
      <c r="E301" s="585"/>
      <c r="F301" s="585"/>
      <c r="G301" s="449" t="s">
        <v>2520</v>
      </c>
      <c r="H301" s="461">
        <v>259</v>
      </c>
      <c r="I301" s="451">
        <v>132880</v>
      </c>
      <c r="J301" s="461" t="s">
        <v>3657</v>
      </c>
    </row>
    <row r="302" spans="1:10" ht="47.25">
      <c r="A302" s="585"/>
      <c r="B302" s="585"/>
      <c r="C302" s="461" t="s">
        <v>3621</v>
      </c>
      <c r="D302" s="585"/>
      <c r="E302" s="585"/>
      <c r="F302" s="585"/>
      <c r="G302" s="449" t="s">
        <v>2521</v>
      </c>
      <c r="H302" s="461">
        <v>260</v>
      </c>
      <c r="I302" s="451">
        <v>132880</v>
      </c>
      <c r="J302" s="461" t="s">
        <v>3658</v>
      </c>
    </row>
    <row r="303" spans="1:10" ht="31.5">
      <c r="A303" s="585"/>
      <c r="B303" s="585"/>
      <c r="C303" s="461" t="s">
        <v>3621</v>
      </c>
      <c r="D303" s="585"/>
      <c r="E303" s="585"/>
      <c r="F303" s="585"/>
      <c r="G303" s="449" t="s">
        <v>2522</v>
      </c>
      <c r="H303" s="461">
        <v>261</v>
      </c>
      <c r="I303" s="451">
        <v>132880</v>
      </c>
      <c r="J303" s="461" t="s">
        <v>3659</v>
      </c>
    </row>
    <row r="304" spans="1:10" ht="31.5">
      <c r="A304" s="585"/>
      <c r="B304" s="585"/>
      <c r="C304" s="461" t="s">
        <v>3621</v>
      </c>
      <c r="D304" s="585"/>
      <c r="E304" s="585"/>
      <c r="F304" s="585"/>
      <c r="G304" s="449" t="s">
        <v>2523</v>
      </c>
      <c r="H304" s="461">
        <v>262</v>
      </c>
      <c r="I304" s="451">
        <v>132880</v>
      </c>
      <c r="J304" s="461" t="s">
        <v>3660</v>
      </c>
    </row>
    <row r="305" spans="1:10" ht="47.25">
      <c r="A305" s="585"/>
      <c r="B305" s="585"/>
      <c r="C305" s="461" t="s">
        <v>3621</v>
      </c>
      <c r="D305" s="585"/>
      <c r="E305" s="585"/>
      <c r="F305" s="585"/>
      <c r="G305" s="449" t="s">
        <v>2524</v>
      </c>
      <c r="H305" s="461">
        <v>263</v>
      </c>
      <c r="I305" s="451">
        <v>132880</v>
      </c>
      <c r="J305" s="461" t="s">
        <v>3661</v>
      </c>
    </row>
    <row r="306" spans="1:10">
      <c r="A306" s="585"/>
      <c r="B306" s="585"/>
      <c r="C306" s="461" t="s">
        <v>3621</v>
      </c>
      <c r="D306" s="585"/>
      <c r="E306" s="585"/>
      <c r="F306" s="585"/>
      <c r="G306" s="449" t="s">
        <v>2525</v>
      </c>
      <c r="H306" s="461">
        <v>264</v>
      </c>
      <c r="I306" s="451">
        <v>132880</v>
      </c>
      <c r="J306" s="461" t="s">
        <v>3662</v>
      </c>
    </row>
    <row r="307" spans="1:10" ht="47.25">
      <c r="A307" s="585"/>
      <c r="B307" s="585"/>
      <c r="C307" s="461" t="s">
        <v>3621</v>
      </c>
      <c r="D307" s="586"/>
      <c r="E307" s="586"/>
      <c r="F307" s="586"/>
      <c r="G307" s="449" t="s">
        <v>2526</v>
      </c>
      <c r="H307" s="461">
        <v>265</v>
      </c>
      <c r="I307" s="451">
        <v>132880</v>
      </c>
      <c r="J307" s="461" t="s">
        <v>3663</v>
      </c>
    </row>
    <row r="308" spans="1:10" ht="47.25">
      <c r="A308" s="585"/>
      <c r="B308" s="585"/>
      <c r="C308" s="461" t="s">
        <v>3621</v>
      </c>
      <c r="D308" s="451" t="s">
        <v>2527</v>
      </c>
      <c r="E308" s="449" t="s">
        <v>2528</v>
      </c>
      <c r="F308" s="449" t="s">
        <v>2056</v>
      </c>
      <c r="G308" s="449" t="s">
        <v>2529</v>
      </c>
      <c r="H308" s="461">
        <v>266</v>
      </c>
      <c r="I308" s="451">
        <v>132880</v>
      </c>
      <c r="J308" s="461" t="s">
        <v>3664</v>
      </c>
    </row>
    <row r="309" spans="1:10" ht="47.25" customHeight="1">
      <c r="A309" s="585"/>
      <c r="B309" s="585"/>
      <c r="C309" s="461" t="s">
        <v>3621</v>
      </c>
      <c r="D309" s="584" t="s">
        <v>2530</v>
      </c>
      <c r="E309" s="584" t="s">
        <v>2531</v>
      </c>
      <c r="F309" s="584" t="s">
        <v>2056</v>
      </c>
      <c r="G309" s="449" t="s">
        <v>2532</v>
      </c>
      <c r="H309" s="461">
        <v>267</v>
      </c>
      <c r="I309" s="451">
        <v>132880</v>
      </c>
      <c r="J309" s="461" t="s">
        <v>3665</v>
      </c>
    </row>
    <row r="310" spans="1:10" ht="78.75">
      <c r="A310" s="585"/>
      <c r="B310" s="585"/>
      <c r="C310" s="461" t="s">
        <v>3621</v>
      </c>
      <c r="D310" s="585"/>
      <c r="E310" s="585"/>
      <c r="F310" s="585"/>
      <c r="G310" s="449" t="s">
        <v>2533</v>
      </c>
      <c r="H310" s="461">
        <v>268</v>
      </c>
      <c r="I310" s="451">
        <v>132880</v>
      </c>
      <c r="J310" s="461" t="s">
        <v>3666</v>
      </c>
    </row>
    <row r="311" spans="1:10" ht="94.5">
      <c r="A311" s="585"/>
      <c r="B311" s="585"/>
      <c r="C311" s="461" t="s">
        <v>3621</v>
      </c>
      <c r="D311" s="585"/>
      <c r="E311" s="585"/>
      <c r="F311" s="585"/>
      <c r="G311" s="449" t="s">
        <v>2534</v>
      </c>
      <c r="H311" s="461">
        <v>269</v>
      </c>
      <c r="I311" s="451">
        <v>132880</v>
      </c>
      <c r="J311" s="461" t="s">
        <v>3667</v>
      </c>
    </row>
    <row r="312" spans="1:10" ht="78.75">
      <c r="A312" s="585"/>
      <c r="B312" s="585"/>
      <c r="C312" s="461" t="s">
        <v>3621</v>
      </c>
      <c r="D312" s="585"/>
      <c r="E312" s="585"/>
      <c r="F312" s="585"/>
      <c r="G312" s="449" t="s">
        <v>2535</v>
      </c>
      <c r="H312" s="461">
        <v>270</v>
      </c>
      <c r="I312" s="451">
        <v>132880</v>
      </c>
      <c r="J312" s="461" t="s">
        <v>3668</v>
      </c>
    </row>
    <row r="313" spans="1:10" ht="94.5">
      <c r="A313" s="585"/>
      <c r="B313" s="585"/>
      <c r="C313" s="461" t="s">
        <v>3621</v>
      </c>
      <c r="D313" s="585"/>
      <c r="E313" s="585"/>
      <c r="F313" s="585"/>
      <c r="G313" s="449" t="s">
        <v>2536</v>
      </c>
      <c r="H313" s="461">
        <v>271</v>
      </c>
      <c r="I313" s="451">
        <v>132880</v>
      </c>
      <c r="J313" s="461" t="s">
        <v>3669</v>
      </c>
    </row>
    <row r="314" spans="1:10" ht="78.75">
      <c r="A314" s="585"/>
      <c r="B314" s="585"/>
      <c r="C314" s="461" t="s">
        <v>3621</v>
      </c>
      <c r="D314" s="585"/>
      <c r="E314" s="585"/>
      <c r="F314" s="585"/>
      <c r="G314" s="449" t="s">
        <v>2537</v>
      </c>
      <c r="H314" s="461">
        <v>272</v>
      </c>
      <c r="I314" s="451">
        <v>132880</v>
      </c>
      <c r="J314" s="461" t="s">
        <v>3670</v>
      </c>
    </row>
    <row r="315" spans="1:10" ht="94.5">
      <c r="A315" s="585"/>
      <c r="B315" s="585"/>
      <c r="C315" s="461" t="s">
        <v>3621</v>
      </c>
      <c r="D315" s="585"/>
      <c r="E315" s="585"/>
      <c r="F315" s="585"/>
      <c r="G315" s="449" t="s">
        <v>2538</v>
      </c>
      <c r="H315" s="461">
        <v>273</v>
      </c>
      <c r="I315" s="451">
        <v>132880</v>
      </c>
      <c r="J315" s="461" t="s">
        <v>3671</v>
      </c>
    </row>
    <row r="316" spans="1:10" ht="78.75">
      <c r="A316" s="585"/>
      <c r="B316" s="585"/>
      <c r="C316" s="461" t="s">
        <v>3621</v>
      </c>
      <c r="D316" s="585"/>
      <c r="E316" s="585"/>
      <c r="F316" s="585"/>
      <c r="G316" s="449" t="s">
        <v>2539</v>
      </c>
      <c r="H316" s="461">
        <v>274</v>
      </c>
      <c r="I316" s="451">
        <v>132880</v>
      </c>
      <c r="J316" s="461" t="s">
        <v>3672</v>
      </c>
    </row>
    <row r="317" spans="1:10" ht="78.75">
      <c r="A317" s="585"/>
      <c r="B317" s="585"/>
      <c r="C317" s="461" t="s">
        <v>3621</v>
      </c>
      <c r="D317" s="585"/>
      <c r="E317" s="586"/>
      <c r="F317" s="586"/>
      <c r="G317" s="449" t="s">
        <v>3039</v>
      </c>
      <c r="H317" s="461">
        <v>275</v>
      </c>
      <c r="I317" s="451">
        <v>132880</v>
      </c>
      <c r="J317" s="461" t="s">
        <v>3673</v>
      </c>
    </row>
    <row r="318" spans="1:10" ht="31.5" customHeight="1">
      <c r="A318" s="585"/>
      <c r="B318" s="585"/>
      <c r="C318" s="461" t="s">
        <v>3621</v>
      </c>
      <c r="D318" s="585"/>
      <c r="E318" s="584" t="s">
        <v>2540</v>
      </c>
      <c r="F318" s="584" t="s">
        <v>2056</v>
      </c>
      <c r="G318" s="449" t="s">
        <v>2541</v>
      </c>
      <c r="H318" s="461">
        <v>276</v>
      </c>
      <c r="I318" s="451">
        <v>132880</v>
      </c>
      <c r="J318" s="461" t="s">
        <v>3674</v>
      </c>
    </row>
    <row r="319" spans="1:10" ht="47.25">
      <c r="A319" s="585"/>
      <c r="B319" s="585"/>
      <c r="C319" s="461" t="s">
        <v>3621</v>
      </c>
      <c r="D319" s="585"/>
      <c r="E319" s="585"/>
      <c r="F319" s="585"/>
      <c r="G319" s="449" t="s">
        <v>2542</v>
      </c>
      <c r="H319" s="461">
        <v>277</v>
      </c>
      <c r="I319" s="451">
        <v>132880</v>
      </c>
      <c r="J319" s="461" t="s">
        <v>3675</v>
      </c>
    </row>
    <row r="320" spans="1:10" ht="31.5">
      <c r="A320" s="585"/>
      <c r="B320" s="585"/>
      <c r="C320" s="461" t="s">
        <v>3621</v>
      </c>
      <c r="D320" s="585"/>
      <c r="E320" s="585"/>
      <c r="F320" s="585"/>
      <c r="G320" s="449" t="s">
        <v>2543</v>
      </c>
      <c r="H320" s="461">
        <v>278</v>
      </c>
      <c r="I320" s="451">
        <v>132880</v>
      </c>
      <c r="J320" s="461" t="s">
        <v>3676</v>
      </c>
    </row>
    <row r="321" spans="1:10" ht="31.5">
      <c r="A321" s="585"/>
      <c r="B321" s="585"/>
      <c r="C321" s="461" t="s">
        <v>3621</v>
      </c>
      <c r="D321" s="585"/>
      <c r="E321" s="585"/>
      <c r="F321" s="585"/>
      <c r="G321" s="449" t="s">
        <v>2544</v>
      </c>
      <c r="H321" s="461">
        <v>279</v>
      </c>
      <c r="I321" s="451">
        <v>132880</v>
      </c>
      <c r="J321" s="461" t="s">
        <v>3677</v>
      </c>
    </row>
    <row r="322" spans="1:10" ht="31.5">
      <c r="A322" s="585"/>
      <c r="B322" s="585"/>
      <c r="C322" s="461" t="s">
        <v>3621</v>
      </c>
      <c r="D322" s="585"/>
      <c r="E322" s="585"/>
      <c r="F322" s="585"/>
      <c r="G322" s="449" t="s">
        <v>2545</v>
      </c>
      <c r="H322" s="461">
        <v>280</v>
      </c>
      <c r="I322" s="451">
        <v>132880</v>
      </c>
      <c r="J322" s="461" t="s">
        <v>3678</v>
      </c>
    </row>
    <row r="323" spans="1:10" ht="31.5">
      <c r="A323" s="585"/>
      <c r="B323" s="585"/>
      <c r="C323" s="461" t="s">
        <v>3621</v>
      </c>
      <c r="D323" s="585"/>
      <c r="E323" s="585"/>
      <c r="F323" s="585"/>
      <c r="G323" s="449" t="s">
        <v>2546</v>
      </c>
      <c r="H323" s="461">
        <v>281</v>
      </c>
      <c r="I323" s="451">
        <v>132880</v>
      </c>
      <c r="J323" s="461" t="s">
        <v>3679</v>
      </c>
    </row>
    <row r="324" spans="1:10" ht="47.25">
      <c r="A324" s="585"/>
      <c r="B324" s="585"/>
      <c r="C324" s="461" t="s">
        <v>3621</v>
      </c>
      <c r="D324" s="585"/>
      <c r="E324" s="585"/>
      <c r="F324" s="585"/>
      <c r="G324" s="449" t="s">
        <v>2547</v>
      </c>
      <c r="H324" s="461">
        <v>282</v>
      </c>
      <c r="I324" s="451">
        <v>132880</v>
      </c>
      <c r="J324" s="461" t="s">
        <v>3680</v>
      </c>
    </row>
    <row r="325" spans="1:10">
      <c r="A325" s="585"/>
      <c r="B325" s="585"/>
      <c r="C325" s="461" t="s">
        <v>3621</v>
      </c>
      <c r="D325" s="585"/>
      <c r="E325" s="585"/>
      <c r="F325" s="585"/>
      <c r="G325" s="449" t="s">
        <v>2548</v>
      </c>
      <c r="H325" s="461">
        <v>283</v>
      </c>
      <c r="I325" s="451">
        <v>132880</v>
      </c>
      <c r="J325" s="461" t="s">
        <v>3681</v>
      </c>
    </row>
    <row r="326" spans="1:10" ht="31.5">
      <c r="A326" s="585"/>
      <c r="B326" s="585"/>
      <c r="C326" s="461" t="s">
        <v>3621</v>
      </c>
      <c r="D326" s="585"/>
      <c r="E326" s="585"/>
      <c r="F326" s="585"/>
      <c r="G326" s="449" t="s">
        <v>2549</v>
      </c>
      <c r="H326" s="461">
        <v>284</v>
      </c>
      <c r="I326" s="451">
        <v>132880</v>
      </c>
      <c r="J326" s="461" t="s">
        <v>3682</v>
      </c>
    </row>
    <row r="327" spans="1:10" ht="31.5">
      <c r="A327" s="585"/>
      <c r="B327" s="585"/>
      <c r="C327" s="461" t="s">
        <v>3621</v>
      </c>
      <c r="D327" s="585"/>
      <c r="E327" s="585"/>
      <c r="F327" s="585"/>
      <c r="G327" s="449" t="s">
        <v>2550</v>
      </c>
      <c r="H327" s="461">
        <v>285</v>
      </c>
      <c r="I327" s="451">
        <v>132880</v>
      </c>
      <c r="J327" s="461" t="s">
        <v>3683</v>
      </c>
    </row>
    <row r="328" spans="1:10" ht="31.5">
      <c r="A328" s="585"/>
      <c r="B328" s="585"/>
      <c r="C328" s="461" t="s">
        <v>3621</v>
      </c>
      <c r="D328" s="586"/>
      <c r="E328" s="586"/>
      <c r="F328" s="586"/>
      <c r="G328" s="449" t="s">
        <v>2551</v>
      </c>
      <c r="H328" s="461">
        <v>286</v>
      </c>
      <c r="I328" s="451">
        <v>132880</v>
      </c>
      <c r="J328" s="461" t="s">
        <v>3684</v>
      </c>
    </row>
    <row r="329" spans="1:10" ht="63">
      <c r="A329" s="585"/>
      <c r="B329" s="585"/>
      <c r="C329" s="461" t="s">
        <v>3621</v>
      </c>
      <c r="D329" s="451" t="s">
        <v>2552</v>
      </c>
      <c r="E329" s="449" t="s">
        <v>2553</v>
      </c>
      <c r="F329" s="449" t="s">
        <v>2056</v>
      </c>
      <c r="G329" s="449" t="s">
        <v>2554</v>
      </c>
      <c r="H329" s="461">
        <v>287</v>
      </c>
      <c r="I329" s="451">
        <v>132880</v>
      </c>
      <c r="J329" s="461" t="s">
        <v>3685</v>
      </c>
    </row>
    <row r="330" spans="1:10" ht="31.5" customHeight="1">
      <c r="A330" s="585"/>
      <c r="B330" s="585"/>
      <c r="C330" s="461" t="s">
        <v>3621</v>
      </c>
      <c r="D330" s="584" t="s">
        <v>2555</v>
      </c>
      <c r="E330" s="584" t="s">
        <v>2556</v>
      </c>
      <c r="F330" s="584" t="s">
        <v>2056</v>
      </c>
      <c r="G330" s="449" t="s">
        <v>2557</v>
      </c>
      <c r="H330" s="461">
        <v>288</v>
      </c>
      <c r="I330" s="451">
        <v>132880</v>
      </c>
      <c r="J330" s="461" t="s">
        <v>3686</v>
      </c>
    </row>
    <row r="331" spans="1:10" ht="31.5">
      <c r="A331" s="585"/>
      <c r="B331" s="585"/>
      <c r="C331" s="461" t="s">
        <v>3621</v>
      </c>
      <c r="D331" s="585"/>
      <c r="E331" s="585"/>
      <c r="F331" s="585"/>
      <c r="G331" s="449" t="s">
        <v>2558</v>
      </c>
      <c r="H331" s="461">
        <v>289</v>
      </c>
      <c r="I331" s="451">
        <v>132880</v>
      </c>
      <c r="J331" s="461" t="s">
        <v>3687</v>
      </c>
    </row>
    <row r="332" spans="1:10" ht="31.5">
      <c r="A332" s="585"/>
      <c r="B332" s="585"/>
      <c r="C332" s="461" t="s">
        <v>3621</v>
      </c>
      <c r="D332" s="585"/>
      <c r="E332" s="585"/>
      <c r="F332" s="585"/>
      <c r="G332" s="449" t="s">
        <v>2559</v>
      </c>
      <c r="H332" s="461">
        <v>290</v>
      </c>
      <c r="I332" s="451">
        <v>132880</v>
      </c>
      <c r="J332" s="461" t="s">
        <v>3688</v>
      </c>
    </row>
    <row r="333" spans="1:10" ht="47.25">
      <c r="A333" s="585"/>
      <c r="B333" s="585"/>
      <c r="C333" s="461" t="s">
        <v>3621</v>
      </c>
      <c r="D333" s="585"/>
      <c r="E333" s="585"/>
      <c r="F333" s="585"/>
      <c r="G333" s="449" t="s">
        <v>2560</v>
      </c>
      <c r="H333" s="461">
        <v>291</v>
      </c>
      <c r="I333" s="451">
        <v>132880</v>
      </c>
      <c r="J333" s="461" t="s">
        <v>3689</v>
      </c>
    </row>
    <row r="334" spans="1:10" ht="31.5">
      <c r="A334" s="585"/>
      <c r="B334" s="585"/>
      <c r="C334" s="461" t="s">
        <v>3621</v>
      </c>
      <c r="D334" s="585"/>
      <c r="E334" s="585"/>
      <c r="F334" s="585"/>
      <c r="G334" s="449" t="s">
        <v>2561</v>
      </c>
      <c r="H334" s="461">
        <v>292</v>
      </c>
      <c r="I334" s="451">
        <v>132880</v>
      </c>
      <c r="J334" s="461" t="s">
        <v>3690</v>
      </c>
    </row>
    <row r="335" spans="1:10" ht="31.5">
      <c r="A335" s="585"/>
      <c r="B335" s="585"/>
      <c r="C335" s="461" t="s">
        <v>3621</v>
      </c>
      <c r="D335" s="585"/>
      <c r="E335" s="585"/>
      <c r="F335" s="585"/>
      <c r="G335" s="449" t="s">
        <v>2562</v>
      </c>
      <c r="H335" s="461">
        <v>293</v>
      </c>
      <c r="I335" s="451">
        <v>132880</v>
      </c>
      <c r="J335" s="461" t="s">
        <v>3691</v>
      </c>
    </row>
    <row r="336" spans="1:10" ht="47.25">
      <c r="A336" s="585"/>
      <c r="B336" s="585"/>
      <c r="C336" s="461" t="s">
        <v>3621</v>
      </c>
      <c r="D336" s="585"/>
      <c r="E336" s="585"/>
      <c r="F336" s="585"/>
      <c r="G336" s="449" t="s">
        <v>2563</v>
      </c>
      <c r="H336" s="461">
        <v>294</v>
      </c>
      <c r="I336" s="451">
        <v>132880</v>
      </c>
      <c r="J336" s="461" t="s">
        <v>3692</v>
      </c>
    </row>
    <row r="337" spans="1:10" ht="47.25">
      <c r="A337" s="585"/>
      <c r="B337" s="585"/>
      <c r="C337" s="461" t="s">
        <v>3621</v>
      </c>
      <c r="D337" s="585"/>
      <c r="E337" s="585"/>
      <c r="F337" s="585"/>
      <c r="G337" s="449" t="s">
        <v>2564</v>
      </c>
      <c r="H337" s="461">
        <v>295</v>
      </c>
      <c r="I337" s="451">
        <v>132880</v>
      </c>
      <c r="J337" s="461" t="s">
        <v>3693</v>
      </c>
    </row>
    <row r="338" spans="1:10" ht="31.5">
      <c r="A338" s="585"/>
      <c r="B338" s="585"/>
      <c r="C338" s="461" t="s">
        <v>3621</v>
      </c>
      <c r="D338" s="585"/>
      <c r="E338" s="585"/>
      <c r="F338" s="585"/>
      <c r="G338" s="449" t="s">
        <v>2565</v>
      </c>
      <c r="H338" s="461">
        <v>296</v>
      </c>
      <c r="I338" s="451">
        <v>132880</v>
      </c>
      <c r="J338" s="461" t="s">
        <v>3694</v>
      </c>
    </row>
    <row r="339" spans="1:10" ht="31.5">
      <c r="A339" s="585"/>
      <c r="B339" s="585"/>
      <c r="C339" s="461" t="s">
        <v>3621</v>
      </c>
      <c r="D339" s="585"/>
      <c r="E339" s="585"/>
      <c r="F339" s="585"/>
      <c r="G339" s="449" t="s">
        <v>2566</v>
      </c>
      <c r="H339" s="461">
        <v>297</v>
      </c>
      <c r="I339" s="451">
        <v>132880</v>
      </c>
      <c r="J339" s="461" t="s">
        <v>3695</v>
      </c>
    </row>
    <row r="340" spans="1:10" ht="31.5">
      <c r="A340" s="585"/>
      <c r="B340" s="585"/>
      <c r="C340" s="461" t="s">
        <v>3621</v>
      </c>
      <c r="D340" s="585"/>
      <c r="E340" s="585"/>
      <c r="F340" s="585"/>
      <c r="G340" s="449" t="s">
        <v>2567</v>
      </c>
      <c r="H340" s="461">
        <v>298</v>
      </c>
      <c r="I340" s="451">
        <v>132880</v>
      </c>
      <c r="J340" s="461" t="s">
        <v>3696</v>
      </c>
    </row>
    <row r="341" spans="1:10" ht="31.5">
      <c r="A341" s="585"/>
      <c r="B341" s="585"/>
      <c r="C341" s="461" t="s">
        <v>3621</v>
      </c>
      <c r="D341" s="586"/>
      <c r="E341" s="586"/>
      <c r="F341" s="586"/>
      <c r="G341" s="449" t="s">
        <v>2568</v>
      </c>
      <c r="H341" s="461">
        <v>299</v>
      </c>
      <c r="I341" s="451">
        <v>132880</v>
      </c>
      <c r="J341" s="461" t="s">
        <v>3697</v>
      </c>
    </row>
    <row r="342" spans="1:10" ht="63">
      <c r="A342" s="585"/>
      <c r="B342" s="585"/>
      <c r="C342" s="461" t="s">
        <v>3621</v>
      </c>
      <c r="D342" s="584" t="s">
        <v>2569</v>
      </c>
      <c r="E342" s="584" t="s">
        <v>2570</v>
      </c>
      <c r="F342" s="584" t="s">
        <v>2056</v>
      </c>
      <c r="G342" s="449" t="s">
        <v>2571</v>
      </c>
      <c r="H342" s="461">
        <v>300</v>
      </c>
      <c r="I342" s="451">
        <v>132880</v>
      </c>
      <c r="J342" s="461" t="s">
        <v>3698</v>
      </c>
    </row>
    <row r="343" spans="1:10" ht="141.75">
      <c r="A343" s="585"/>
      <c r="B343" s="585"/>
      <c r="C343" s="461" t="s">
        <v>3621</v>
      </c>
      <c r="D343" s="585"/>
      <c r="E343" s="585"/>
      <c r="F343" s="585"/>
      <c r="G343" s="449" t="s">
        <v>2572</v>
      </c>
      <c r="H343" s="461">
        <v>301</v>
      </c>
      <c r="I343" s="451">
        <v>132880</v>
      </c>
      <c r="J343" s="461" t="s">
        <v>3699</v>
      </c>
    </row>
    <row r="344" spans="1:10" ht="47.25">
      <c r="A344" s="585"/>
      <c r="B344" s="585"/>
      <c r="C344" s="461" t="s">
        <v>3621</v>
      </c>
      <c r="D344" s="586"/>
      <c r="E344" s="586"/>
      <c r="F344" s="586"/>
      <c r="G344" s="449" t="s">
        <v>2573</v>
      </c>
      <c r="H344" s="461">
        <v>302</v>
      </c>
      <c r="I344" s="451">
        <v>132880</v>
      </c>
      <c r="J344" s="461" t="s">
        <v>3700</v>
      </c>
    </row>
    <row r="345" spans="1:10" ht="94.5">
      <c r="A345" s="585"/>
      <c r="B345" s="585"/>
      <c r="C345" s="461" t="s">
        <v>3621</v>
      </c>
      <c r="D345" s="451" t="s">
        <v>2574</v>
      </c>
      <c r="E345" s="449" t="s">
        <v>2575</v>
      </c>
      <c r="F345" s="449" t="s">
        <v>2056</v>
      </c>
      <c r="G345" s="449" t="s">
        <v>2576</v>
      </c>
      <c r="H345" s="461">
        <v>303</v>
      </c>
      <c r="I345" s="451">
        <v>132880</v>
      </c>
      <c r="J345" s="461" t="s">
        <v>3701</v>
      </c>
    </row>
    <row r="346" spans="1:10" ht="47.25">
      <c r="A346" s="585"/>
      <c r="B346" s="585"/>
      <c r="C346" s="461" t="s">
        <v>3621</v>
      </c>
      <c r="D346" s="451" t="s">
        <v>2577</v>
      </c>
      <c r="E346" s="449" t="s">
        <v>2466</v>
      </c>
      <c r="F346" s="449" t="s">
        <v>2056</v>
      </c>
      <c r="G346" s="449" t="s">
        <v>2578</v>
      </c>
      <c r="H346" s="461">
        <v>304</v>
      </c>
      <c r="I346" s="451">
        <v>132880</v>
      </c>
      <c r="J346" s="461" t="s">
        <v>3702</v>
      </c>
    </row>
    <row r="347" spans="1:10" ht="47.25" customHeight="1">
      <c r="A347" s="585"/>
      <c r="B347" s="585"/>
      <c r="C347" s="461" t="s">
        <v>3621</v>
      </c>
      <c r="D347" s="584" t="s">
        <v>2579</v>
      </c>
      <c r="E347" s="584" t="s">
        <v>2580</v>
      </c>
      <c r="F347" s="584" t="s">
        <v>2056</v>
      </c>
      <c r="G347" s="449" t="s">
        <v>2581</v>
      </c>
      <c r="H347" s="461">
        <v>305</v>
      </c>
      <c r="I347" s="451">
        <v>132880</v>
      </c>
      <c r="J347" s="461" t="s">
        <v>3703</v>
      </c>
    </row>
    <row r="348" spans="1:10" ht="31.5">
      <c r="A348" s="585"/>
      <c r="B348" s="585"/>
      <c r="C348" s="461" t="s">
        <v>3621</v>
      </c>
      <c r="D348" s="585"/>
      <c r="E348" s="585"/>
      <c r="F348" s="585"/>
      <c r="G348" s="449" t="s">
        <v>2582</v>
      </c>
      <c r="H348" s="461">
        <v>306</v>
      </c>
      <c r="I348" s="451">
        <v>132880</v>
      </c>
      <c r="J348" s="461" t="s">
        <v>3704</v>
      </c>
    </row>
    <row r="349" spans="1:10" ht="31.5">
      <c r="A349" s="585"/>
      <c r="B349" s="585"/>
      <c r="C349" s="461" t="s">
        <v>3621</v>
      </c>
      <c r="D349" s="585"/>
      <c r="E349" s="585"/>
      <c r="F349" s="585"/>
      <c r="G349" s="449" t="s">
        <v>2583</v>
      </c>
      <c r="H349" s="461">
        <v>307</v>
      </c>
      <c r="I349" s="451">
        <v>132880</v>
      </c>
      <c r="J349" s="461" t="s">
        <v>3705</v>
      </c>
    </row>
    <row r="350" spans="1:10" ht="31.5">
      <c r="A350" s="585"/>
      <c r="B350" s="585"/>
      <c r="C350" s="461" t="s">
        <v>3621</v>
      </c>
      <c r="D350" s="586"/>
      <c r="E350" s="586"/>
      <c r="F350" s="586"/>
      <c r="G350" s="449" t="s">
        <v>2584</v>
      </c>
      <c r="H350" s="461">
        <v>308</v>
      </c>
      <c r="I350" s="451">
        <v>132880</v>
      </c>
      <c r="J350" s="461" t="s">
        <v>3706</v>
      </c>
    </row>
    <row r="351" spans="1:10" ht="63">
      <c r="A351" s="585"/>
      <c r="B351" s="585"/>
      <c r="C351" s="461" t="s">
        <v>3621</v>
      </c>
      <c r="D351" s="584" t="s">
        <v>2585</v>
      </c>
      <c r="E351" s="584" t="s">
        <v>2586</v>
      </c>
      <c r="F351" s="584" t="s">
        <v>2056</v>
      </c>
      <c r="G351" s="449" t="s">
        <v>2587</v>
      </c>
      <c r="H351" s="461">
        <v>309</v>
      </c>
      <c r="I351" s="451">
        <v>132880</v>
      </c>
      <c r="J351" s="461" t="s">
        <v>3707</v>
      </c>
    </row>
    <row r="352" spans="1:10" ht="47.25">
      <c r="A352" s="585"/>
      <c r="B352" s="585"/>
      <c r="C352" s="461" t="s">
        <v>3621</v>
      </c>
      <c r="D352" s="585"/>
      <c r="E352" s="585"/>
      <c r="F352" s="585"/>
      <c r="G352" s="449" t="s">
        <v>2588</v>
      </c>
      <c r="H352" s="461">
        <v>310</v>
      </c>
      <c r="I352" s="451">
        <v>132880</v>
      </c>
      <c r="J352" s="461" t="s">
        <v>3708</v>
      </c>
    </row>
    <row r="353" spans="1:10" ht="47.25">
      <c r="A353" s="585"/>
      <c r="B353" s="585"/>
      <c r="C353" s="461" t="s">
        <v>3621</v>
      </c>
      <c r="D353" s="585"/>
      <c r="E353" s="585"/>
      <c r="F353" s="585"/>
      <c r="G353" s="449" t="s">
        <v>2589</v>
      </c>
      <c r="H353" s="461">
        <v>311</v>
      </c>
      <c r="I353" s="451">
        <v>132880</v>
      </c>
      <c r="J353" s="461" t="s">
        <v>3709</v>
      </c>
    </row>
    <row r="354" spans="1:10" ht="47.25">
      <c r="A354" s="585"/>
      <c r="B354" s="585"/>
      <c r="C354" s="461" t="s">
        <v>3621</v>
      </c>
      <c r="D354" s="585"/>
      <c r="E354" s="585"/>
      <c r="F354" s="585"/>
      <c r="G354" s="449" t="s">
        <v>2590</v>
      </c>
      <c r="H354" s="461">
        <v>312</v>
      </c>
      <c r="I354" s="451">
        <v>132880</v>
      </c>
      <c r="J354" s="461" t="s">
        <v>3710</v>
      </c>
    </row>
    <row r="355" spans="1:10" ht="63">
      <c r="A355" s="585"/>
      <c r="B355" s="585"/>
      <c r="C355" s="461" t="s">
        <v>3621</v>
      </c>
      <c r="D355" s="585"/>
      <c r="E355" s="585"/>
      <c r="F355" s="585"/>
      <c r="G355" s="449" t="s">
        <v>2496</v>
      </c>
      <c r="H355" s="461">
        <v>314</v>
      </c>
      <c r="I355" s="451">
        <v>132880</v>
      </c>
      <c r="J355" s="461" t="s">
        <v>3711</v>
      </c>
    </row>
    <row r="356" spans="1:10" ht="94.5">
      <c r="A356" s="585"/>
      <c r="B356" s="585"/>
      <c r="C356" s="461" t="s">
        <v>3621</v>
      </c>
      <c r="D356" s="586"/>
      <c r="E356" s="586"/>
      <c r="F356" s="586"/>
      <c r="G356" s="449" t="s">
        <v>2591</v>
      </c>
      <c r="H356" s="461">
        <v>575</v>
      </c>
      <c r="I356" s="451">
        <v>132880</v>
      </c>
      <c r="J356" s="461" t="s">
        <v>3712</v>
      </c>
    </row>
    <row r="357" spans="1:10" ht="47.25">
      <c r="A357" s="585"/>
      <c r="B357" s="585"/>
      <c r="C357" s="461" t="s">
        <v>3621</v>
      </c>
      <c r="D357" s="584" t="s">
        <v>2592</v>
      </c>
      <c r="E357" s="449" t="s">
        <v>2593</v>
      </c>
      <c r="F357" s="449" t="s">
        <v>2056</v>
      </c>
      <c r="G357" s="449" t="s">
        <v>2594</v>
      </c>
      <c r="H357" s="461">
        <v>315</v>
      </c>
      <c r="I357" s="451">
        <v>132880</v>
      </c>
      <c r="J357" s="461" t="s">
        <v>3713</v>
      </c>
    </row>
    <row r="358" spans="1:10" ht="78.75">
      <c r="A358" s="585"/>
      <c r="B358" s="585"/>
      <c r="C358" s="461" t="s">
        <v>3621</v>
      </c>
      <c r="D358" s="586"/>
      <c r="E358" s="449" t="s">
        <v>2595</v>
      </c>
      <c r="F358" s="449" t="s">
        <v>2056</v>
      </c>
      <c r="G358" s="449" t="s">
        <v>2596</v>
      </c>
      <c r="H358" s="461">
        <v>316</v>
      </c>
      <c r="I358" s="451">
        <v>132880</v>
      </c>
      <c r="J358" s="461" t="s">
        <v>3714</v>
      </c>
    </row>
    <row r="359" spans="1:10" ht="78.75">
      <c r="A359" s="585"/>
      <c r="B359" s="585"/>
      <c r="C359" s="461" t="s">
        <v>3621</v>
      </c>
      <c r="D359" s="451" t="s">
        <v>2597</v>
      </c>
      <c r="E359" s="449" t="s">
        <v>2598</v>
      </c>
      <c r="F359" s="449" t="s">
        <v>2056</v>
      </c>
      <c r="G359" s="449" t="s">
        <v>2599</v>
      </c>
      <c r="H359" s="461">
        <v>317</v>
      </c>
      <c r="I359" s="451">
        <v>132880</v>
      </c>
      <c r="J359" s="461" t="s">
        <v>3715</v>
      </c>
    </row>
    <row r="360" spans="1:10" ht="63">
      <c r="A360" s="585"/>
      <c r="B360" s="585"/>
      <c r="C360" s="461" t="s">
        <v>3621</v>
      </c>
      <c r="D360" s="584" t="s">
        <v>2600</v>
      </c>
      <c r="E360" s="584" t="s">
        <v>2601</v>
      </c>
      <c r="F360" s="584" t="s">
        <v>2056</v>
      </c>
      <c r="G360" s="449" t="s">
        <v>2602</v>
      </c>
      <c r="H360" s="461">
        <v>318</v>
      </c>
      <c r="I360" s="451">
        <v>132880</v>
      </c>
      <c r="J360" s="461" t="s">
        <v>3716</v>
      </c>
    </row>
    <row r="361" spans="1:10" ht="94.5">
      <c r="A361" s="585"/>
      <c r="B361" s="585"/>
      <c r="C361" s="461" t="s">
        <v>3621</v>
      </c>
      <c r="D361" s="585"/>
      <c r="E361" s="585"/>
      <c r="F361" s="585"/>
      <c r="G361" s="449" t="s">
        <v>2603</v>
      </c>
      <c r="H361" s="461">
        <v>319</v>
      </c>
      <c r="I361" s="451">
        <v>132880</v>
      </c>
      <c r="J361" s="461" t="s">
        <v>3717</v>
      </c>
    </row>
    <row r="362" spans="1:10" ht="63">
      <c r="A362" s="585"/>
      <c r="B362" s="585"/>
      <c r="C362" s="461" t="s">
        <v>3621</v>
      </c>
      <c r="D362" s="585"/>
      <c r="E362" s="585"/>
      <c r="F362" s="585"/>
      <c r="G362" s="449" t="s">
        <v>2604</v>
      </c>
      <c r="H362" s="461">
        <v>320</v>
      </c>
      <c r="I362" s="451">
        <v>132880</v>
      </c>
      <c r="J362" s="461" t="s">
        <v>3718</v>
      </c>
    </row>
    <row r="363" spans="1:10" ht="31.5">
      <c r="A363" s="585"/>
      <c r="B363" s="585"/>
      <c r="C363" s="461" t="s">
        <v>3621</v>
      </c>
      <c r="D363" s="586"/>
      <c r="E363" s="586"/>
      <c r="F363" s="586"/>
      <c r="G363" s="449" t="s">
        <v>2605</v>
      </c>
      <c r="H363" s="461">
        <v>321</v>
      </c>
      <c r="I363" s="451">
        <v>132880</v>
      </c>
      <c r="J363" s="461" t="s">
        <v>3719</v>
      </c>
    </row>
    <row r="364" spans="1:10" ht="31.5">
      <c r="A364" s="585"/>
      <c r="B364" s="585"/>
      <c r="C364" s="461" t="s">
        <v>3621</v>
      </c>
      <c r="D364" s="451" t="s">
        <v>2418</v>
      </c>
      <c r="E364" s="449" t="s">
        <v>2606</v>
      </c>
      <c r="F364" s="449" t="s">
        <v>2056</v>
      </c>
      <c r="G364" s="449" t="s">
        <v>2607</v>
      </c>
      <c r="H364" s="461">
        <v>322</v>
      </c>
      <c r="I364" s="451">
        <v>132880</v>
      </c>
      <c r="J364" s="461" t="s">
        <v>3720</v>
      </c>
    </row>
    <row r="365" spans="1:10" ht="63" customHeight="1">
      <c r="A365" s="585"/>
      <c r="B365" s="585"/>
      <c r="C365" s="461" t="s">
        <v>3621</v>
      </c>
      <c r="D365" s="584" t="s">
        <v>2427</v>
      </c>
      <c r="E365" s="584" t="s">
        <v>2608</v>
      </c>
      <c r="F365" s="584" t="s">
        <v>2056</v>
      </c>
      <c r="G365" s="449" t="s">
        <v>2609</v>
      </c>
      <c r="H365" s="461">
        <v>323</v>
      </c>
      <c r="I365" s="451">
        <v>132880</v>
      </c>
      <c r="J365" s="461" t="s">
        <v>3721</v>
      </c>
    </row>
    <row r="366" spans="1:10">
      <c r="A366" s="585"/>
      <c r="B366" s="585"/>
      <c r="C366" s="461" t="s">
        <v>3621</v>
      </c>
      <c r="D366" s="585"/>
      <c r="E366" s="585"/>
      <c r="F366" s="585"/>
      <c r="G366" s="449" t="s">
        <v>2610</v>
      </c>
      <c r="H366" s="461">
        <v>324</v>
      </c>
      <c r="I366" s="451">
        <v>132880</v>
      </c>
      <c r="J366" s="461" t="s">
        <v>3722</v>
      </c>
    </row>
    <row r="367" spans="1:10" ht="47.25">
      <c r="A367" s="585"/>
      <c r="B367" s="585"/>
      <c r="C367" s="461" t="s">
        <v>3621</v>
      </c>
      <c r="D367" s="586"/>
      <c r="E367" s="586"/>
      <c r="F367" s="586"/>
      <c r="G367" s="449" t="s">
        <v>2611</v>
      </c>
      <c r="H367" s="461">
        <v>325</v>
      </c>
      <c r="I367" s="451">
        <v>132880</v>
      </c>
      <c r="J367" s="461" t="s">
        <v>3723</v>
      </c>
    </row>
    <row r="368" spans="1:10" ht="47.25">
      <c r="A368" s="585"/>
      <c r="B368" s="585"/>
      <c r="C368" s="461" t="s">
        <v>3621</v>
      </c>
      <c r="D368" s="584" t="s">
        <v>2432</v>
      </c>
      <c r="E368" s="584" t="s">
        <v>2612</v>
      </c>
      <c r="F368" s="584" t="s">
        <v>2056</v>
      </c>
      <c r="G368" s="449" t="s">
        <v>2613</v>
      </c>
      <c r="H368" s="461">
        <v>326</v>
      </c>
      <c r="I368" s="451">
        <v>132880</v>
      </c>
      <c r="J368" s="461" t="s">
        <v>3724</v>
      </c>
    </row>
    <row r="369" spans="1:10" ht="78.75">
      <c r="A369" s="585"/>
      <c r="B369" s="585"/>
      <c r="C369" s="461" t="s">
        <v>3621</v>
      </c>
      <c r="D369" s="585"/>
      <c r="E369" s="585"/>
      <c r="F369" s="585"/>
      <c r="G369" s="449" t="s">
        <v>2614</v>
      </c>
      <c r="H369" s="461">
        <v>327</v>
      </c>
      <c r="I369" s="451">
        <v>132880</v>
      </c>
      <c r="J369" s="461" t="s">
        <v>3725</v>
      </c>
    </row>
    <row r="370" spans="1:10" ht="78.75">
      <c r="A370" s="585"/>
      <c r="B370" s="585"/>
      <c r="C370" s="461" t="s">
        <v>3621</v>
      </c>
      <c r="D370" s="585"/>
      <c r="E370" s="585"/>
      <c r="F370" s="585"/>
      <c r="G370" s="449" t="s">
        <v>2615</v>
      </c>
      <c r="H370" s="461">
        <v>328</v>
      </c>
      <c r="I370" s="451">
        <v>132880</v>
      </c>
      <c r="J370" s="461" t="s">
        <v>3726</v>
      </c>
    </row>
    <row r="371" spans="1:10" ht="47.25">
      <c r="A371" s="585"/>
      <c r="B371" s="585"/>
      <c r="C371" s="461" t="s">
        <v>3621</v>
      </c>
      <c r="D371" s="585"/>
      <c r="E371" s="585"/>
      <c r="F371" s="585"/>
      <c r="G371" s="449" t="s">
        <v>2616</v>
      </c>
      <c r="H371" s="461">
        <v>329</v>
      </c>
      <c r="I371" s="451">
        <v>132880</v>
      </c>
      <c r="J371" s="461" t="s">
        <v>3727</v>
      </c>
    </row>
    <row r="372" spans="1:10" ht="47.25">
      <c r="A372" s="585"/>
      <c r="B372" s="585"/>
      <c r="C372" s="461" t="s">
        <v>3621</v>
      </c>
      <c r="D372" s="586"/>
      <c r="E372" s="586"/>
      <c r="F372" s="586"/>
      <c r="G372" s="449" t="s">
        <v>2617</v>
      </c>
      <c r="H372" s="461">
        <v>330</v>
      </c>
      <c r="I372" s="451">
        <v>132880</v>
      </c>
      <c r="J372" s="461" t="s">
        <v>3728</v>
      </c>
    </row>
    <row r="373" spans="1:10" ht="31.5" customHeight="1">
      <c r="A373" s="585"/>
      <c r="B373" s="585"/>
      <c r="C373" s="461" t="s">
        <v>3621</v>
      </c>
      <c r="D373" s="584" t="s">
        <v>2618</v>
      </c>
      <c r="E373" s="584" t="s">
        <v>2619</v>
      </c>
      <c r="F373" s="584" t="s">
        <v>2056</v>
      </c>
      <c r="G373" s="449" t="s">
        <v>2620</v>
      </c>
      <c r="H373" s="461">
        <v>331</v>
      </c>
      <c r="I373" s="451">
        <v>132880</v>
      </c>
      <c r="J373" s="461" t="s">
        <v>3729</v>
      </c>
    </row>
    <row r="374" spans="1:10" ht="31.5">
      <c r="A374" s="585"/>
      <c r="B374" s="585"/>
      <c r="C374" s="461" t="s">
        <v>3621</v>
      </c>
      <c r="D374" s="586"/>
      <c r="E374" s="586"/>
      <c r="F374" s="586"/>
      <c r="G374" s="449" t="s">
        <v>2621</v>
      </c>
      <c r="H374" s="461">
        <v>332</v>
      </c>
      <c r="I374" s="451">
        <v>132880</v>
      </c>
      <c r="J374" s="461" t="s">
        <v>3730</v>
      </c>
    </row>
    <row r="375" spans="1:10" ht="47.25">
      <c r="A375" s="585"/>
      <c r="B375" s="585"/>
      <c r="C375" s="461" t="s">
        <v>3621</v>
      </c>
      <c r="D375" s="451" t="s">
        <v>2450</v>
      </c>
      <c r="E375" s="449" t="s">
        <v>2622</v>
      </c>
      <c r="F375" s="449" t="s">
        <v>2056</v>
      </c>
      <c r="G375" s="449" t="s">
        <v>2623</v>
      </c>
      <c r="H375" s="461">
        <v>333</v>
      </c>
      <c r="I375" s="451">
        <v>132880</v>
      </c>
      <c r="J375" s="461" t="s">
        <v>3731</v>
      </c>
    </row>
    <row r="376" spans="1:10" ht="31.5">
      <c r="A376" s="585"/>
      <c r="B376" s="585"/>
      <c r="C376" s="461" t="s">
        <v>3621</v>
      </c>
      <c r="D376" s="451" t="s">
        <v>2439</v>
      </c>
      <c r="E376" s="449" t="s">
        <v>2624</v>
      </c>
      <c r="F376" s="449" t="s">
        <v>2056</v>
      </c>
      <c r="G376" s="449" t="s">
        <v>2625</v>
      </c>
      <c r="H376" s="461">
        <v>334</v>
      </c>
      <c r="I376" s="451">
        <v>132880</v>
      </c>
      <c r="J376" s="461" t="s">
        <v>3732</v>
      </c>
    </row>
    <row r="377" spans="1:10" ht="31.5">
      <c r="A377" s="585"/>
      <c r="B377" s="585"/>
      <c r="C377" s="461" t="s">
        <v>3621</v>
      </c>
      <c r="D377" s="451" t="s">
        <v>2447</v>
      </c>
      <c r="E377" s="449" t="s">
        <v>2626</v>
      </c>
      <c r="F377" s="449" t="s">
        <v>2056</v>
      </c>
      <c r="G377" s="449" t="s">
        <v>2627</v>
      </c>
      <c r="H377" s="461">
        <v>335</v>
      </c>
      <c r="I377" s="451">
        <v>132880</v>
      </c>
      <c r="J377" s="461" t="s">
        <v>3733</v>
      </c>
    </row>
    <row r="378" spans="1:10" ht="31.5">
      <c r="A378" s="585"/>
      <c r="B378" s="585"/>
      <c r="C378" s="461" t="s">
        <v>3621</v>
      </c>
      <c r="D378" s="584" t="s">
        <v>2453</v>
      </c>
      <c r="E378" s="449" t="s">
        <v>2628</v>
      </c>
      <c r="F378" s="449" t="s">
        <v>2056</v>
      </c>
      <c r="G378" s="449" t="s">
        <v>2629</v>
      </c>
      <c r="H378" s="461">
        <v>336</v>
      </c>
      <c r="I378" s="451">
        <v>132880</v>
      </c>
      <c r="J378" s="461" t="s">
        <v>3734</v>
      </c>
    </row>
    <row r="379" spans="1:10" ht="31.5">
      <c r="A379" s="585"/>
      <c r="B379" s="585"/>
      <c r="C379" s="461" t="s">
        <v>3621</v>
      </c>
      <c r="D379" s="585"/>
      <c r="E379" s="584" t="s">
        <v>2630</v>
      </c>
      <c r="F379" s="584" t="s">
        <v>2056</v>
      </c>
      <c r="G379" s="449" t="s">
        <v>2631</v>
      </c>
      <c r="H379" s="461">
        <v>337</v>
      </c>
      <c r="I379" s="451">
        <v>132880</v>
      </c>
      <c r="J379" s="461" t="s">
        <v>3735</v>
      </c>
    </row>
    <row r="380" spans="1:10" ht="63">
      <c r="A380" s="585"/>
      <c r="B380" s="585"/>
      <c r="C380" s="461" t="s">
        <v>3621</v>
      </c>
      <c r="D380" s="586"/>
      <c r="E380" s="586"/>
      <c r="F380" s="586"/>
      <c r="G380" s="449" t="s">
        <v>2632</v>
      </c>
      <c r="H380" s="461">
        <v>338</v>
      </c>
      <c r="I380" s="451">
        <v>132880</v>
      </c>
      <c r="J380" s="461" t="s">
        <v>3736</v>
      </c>
    </row>
    <row r="381" spans="1:10" ht="31.5">
      <c r="A381" s="585"/>
      <c r="B381" s="585"/>
      <c r="C381" s="461" t="s">
        <v>3621</v>
      </c>
      <c r="D381" s="584" t="s">
        <v>2457</v>
      </c>
      <c r="E381" s="584" t="s">
        <v>2633</v>
      </c>
      <c r="F381" s="584" t="s">
        <v>2056</v>
      </c>
      <c r="G381" s="449" t="s">
        <v>2634</v>
      </c>
      <c r="H381" s="461">
        <v>339</v>
      </c>
      <c r="I381" s="451">
        <v>132880</v>
      </c>
      <c r="J381" s="461" t="s">
        <v>3737</v>
      </c>
    </row>
    <row r="382" spans="1:10" ht="47.25">
      <c r="A382" s="585"/>
      <c r="B382" s="585"/>
      <c r="C382" s="461" t="s">
        <v>3621</v>
      </c>
      <c r="D382" s="585"/>
      <c r="E382" s="585"/>
      <c r="F382" s="585"/>
      <c r="G382" s="449" t="s">
        <v>2635</v>
      </c>
      <c r="H382" s="461">
        <v>340</v>
      </c>
      <c r="I382" s="451">
        <v>132880</v>
      </c>
      <c r="J382" s="461" t="s">
        <v>3738</v>
      </c>
    </row>
    <row r="383" spans="1:10" ht="63">
      <c r="A383" s="585"/>
      <c r="B383" s="585"/>
      <c r="C383" s="461" t="s">
        <v>3621</v>
      </c>
      <c r="D383" s="586"/>
      <c r="E383" s="586"/>
      <c r="F383" s="586"/>
      <c r="G383" s="449" t="s">
        <v>3040</v>
      </c>
      <c r="H383" s="461">
        <v>341</v>
      </c>
      <c r="I383" s="451">
        <v>132880</v>
      </c>
      <c r="J383" s="461" t="s">
        <v>3739</v>
      </c>
    </row>
    <row r="384" spans="1:10" ht="31.5">
      <c r="A384" s="585"/>
      <c r="B384" s="585"/>
      <c r="C384" s="461" t="s">
        <v>3621</v>
      </c>
      <c r="D384" s="584" t="s">
        <v>2636</v>
      </c>
      <c r="E384" s="449" t="s">
        <v>2637</v>
      </c>
      <c r="F384" s="449" t="s">
        <v>2056</v>
      </c>
      <c r="G384" s="449" t="s">
        <v>2638</v>
      </c>
      <c r="H384" s="461">
        <v>342</v>
      </c>
      <c r="I384" s="451">
        <v>132880</v>
      </c>
      <c r="J384" s="461" t="s">
        <v>3740</v>
      </c>
    </row>
    <row r="385" spans="1:10" ht="47.25">
      <c r="A385" s="585"/>
      <c r="B385" s="585"/>
      <c r="C385" s="461" t="s">
        <v>3621</v>
      </c>
      <c r="D385" s="586"/>
      <c r="E385" s="449" t="s">
        <v>2639</v>
      </c>
      <c r="F385" s="449" t="s">
        <v>2056</v>
      </c>
      <c r="G385" s="449" t="s">
        <v>2640</v>
      </c>
      <c r="H385" s="461">
        <v>343</v>
      </c>
      <c r="I385" s="451">
        <v>132880</v>
      </c>
      <c r="J385" s="461" t="s">
        <v>3741</v>
      </c>
    </row>
    <row r="386" spans="1:10" ht="78.75">
      <c r="A386" s="585"/>
      <c r="B386" s="585"/>
      <c r="C386" s="461" t="s">
        <v>3621</v>
      </c>
      <c r="D386" s="584" t="s">
        <v>2461</v>
      </c>
      <c r="E386" s="584" t="s">
        <v>2462</v>
      </c>
      <c r="F386" s="584" t="s">
        <v>2056</v>
      </c>
      <c r="G386" s="449" t="s">
        <v>2641</v>
      </c>
      <c r="H386" s="461">
        <v>344</v>
      </c>
      <c r="I386" s="451">
        <v>132880</v>
      </c>
      <c r="J386" s="461" t="s">
        <v>3742</v>
      </c>
    </row>
    <row r="387" spans="1:10" ht="47.25">
      <c r="A387" s="585"/>
      <c r="B387" s="585"/>
      <c r="C387" s="461" t="s">
        <v>3621</v>
      </c>
      <c r="D387" s="585"/>
      <c r="E387" s="585"/>
      <c r="F387" s="585"/>
      <c r="G387" s="449" t="s">
        <v>2642</v>
      </c>
      <c r="H387" s="461">
        <v>345</v>
      </c>
      <c r="I387" s="451">
        <v>132880</v>
      </c>
      <c r="J387" s="461" t="s">
        <v>3743</v>
      </c>
    </row>
    <row r="388" spans="1:10" ht="31.5">
      <c r="A388" s="585"/>
      <c r="B388" s="586"/>
      <c r="C388" s="461" t="s">
        <v>3621</v>
      </c>
      <c r="D388" s="586"/>
      <c r="E388" s="586"/>
      <c r="F388" s="586"/>
      <c r="G388" s="449" t="s">
        <v>2643</v>
      </c>
      <c r="H388" s="461">
        <v>346</v>
      </c>
      <c r="I388" s="451">
        <v>132880</v>
      </c>
      <c r="J388" s="461" t="s">
        <v>3744</v>
      </c>
    </row>
    <row r="389" spans="1:10" ht="78.75" customHeight="1">
      <c r="A389" s="585"/>
      <c r="B389" s="584" t="s">
        <v>2644</v>
      </c>
      <c r="C389" s="461" t="s">
        <v>3745</v>
      </c>
      <c r="D389" s="451" t="s">
        <v>2645</v>
      </c>
      <c r="E389" s="449" t="s">
        <v>2646</v>
      </c>
      <c r="F389" s="449" t="s">
        <v>2155</v>
      </c>
      <c r="G389" s="449" t="s">
        <v>2647</v>
      </c>
      <c r="H389" s="461">
        <v>347</v>
      </c>
      <c r="I389" s="451">
        <v>132880</v>
      </c>
      <c r="J389" s="461" t="s">
        <v>3746</v>
      </c>
    </row>
    <row r="390" spans="1:10" ht="47.25">
      <c r="A390" s="585"/>
      <c r="B390" s="585"/>
      <c r="C390" s="461" t="s">
        <v>3745</v>
      </c>
      <c r="D390" s="584" t="s">
        <v>2600</v>
      </c>
      <c r="E390" s="584" t="s">
        <v>2648</v>
      </c>
      <c r="F390" s="584" t="s">
        <v>2155</v>
      </c>
      <c r="G390" s="449" t="s">
        <v>2649</v>
      </c>
      <c r="H390" s="461">
        <v>348</v>
      </c>
      <c r="I390" s="451">
        <v>132880</v>
      </c>
      <c r="J390" s="461" t="s">
        <v>3747</v>
      </c>
    </row>
    <row r="391" spans="1:10" ht="63">
      <c r="A391" s="585"/>
      <c r="B391" s="586"/>
      <c r="C391" s="461" t="s">
        <v>3745</v>
      </c>
      <c r="D391" s="586"/>
      <c r="E391" s="586"/>
      <c r="F391" s="586"/>
      <c r="G391" s="449" t="s">
        <v>2647</v>
      </c>
      <c r="H391" s="461">
        <v>349</v>
      </c>
      <c r="I391" s="451">
        <v>132880</v>
      </c>
      <c r="J391" s="461" t="s">
        <v>3748</v>
      </c>
    </row>
    <row r="392" spans="1:10" ht="78.75">
      <c r="A392" s="585"/>
      <c r="B392" s="584" t="s">
        <v>2650</v>
      </c>
      <c r="C392" s="461" t="s">
        <v>3749</v>
      </c>
      <c r="D392" s="451" t="s">
        <v>2651</v>
      </c>
      <c r="E392" s="449" t="s">
        <v>2652</v>
      </c>
      <c r="F392" s="449" t="s">
        <v>2107</v>
      </c>
      <c r="G392" s="449" t="s">
        <v>2653</v>
      </c>
      <c r="H392" s="461">
        <v>455</v>
      </c>
      <c r="I392" s="451">
        <v>104029</v>
      </c>
      <c r="J392" s="461" t="s">
        <v>3750</v>
      </c>
    </row>
    <row r="393" spans="1:10" ht="94.5">
      <c r="A393" s="585"/>
      <c r="B393" s="585"/>
      <c r="C393" s="461" t="s">
        <v>3749</v>
      </c>
      <c r="D393" s="451" t="s">
        <v>2381</v>
      </c>
      <c r="E393" s="449" t="s">
        <v>2654</v>
      </c>
      <c r="F393" s="449" t="s">
        <v>2107</v>
      </c>
      <c r="G393" s="449" t="s">
        <v>2655</v>
      </c>
      <c r="H393" s="461">
        <v>350</v>
      </c>
      <c r="I393" s="451">
        <v>104029</v>
      </c>
      <c r="J393" s="461" t="s">
        <v>3751</v>
      </c>
    </row>
    <row r="394" spans="1:10" ht="47.25">
      <c r="A394" s="585"/>
      <c r="B394" s="585"/>
      <c r="C394" s="461" t="s">
        <v>3749</v>
      </c>
      <c r="D394" s="451" t="s">
        <v>2656</v>
      </c>
      <c r="E394" s="449" t="s">
        <v>2657</v>
      </c>
      <c r="F394" s="449" t="s">
        <v>2107</v>
      </c>
      <c r="G394" s="449" t="s">
        <v>2658</v>
      </c>
      <c r="H394" s="461">
        <v>351</v>
      </c>
      <c r="I394" s="451">
        <v>104029</v>
      </c>
      <c r="J394" s="461" t="s">
        <v>3752</v>
      </c>
    </row>
    <row r="395" spans="1:10" ht="63">
      <c r="A395" s="585"/>
      <c r="B395" s="585"/>
      <c r="C395" s="461" t="s">
        <v>3749</v>
      </c>
      <c r="D395" s="451" t="s">
        <v>2659</v>
      </c>
      <c r="E395" s="449" t="s">
        <v>2660</v>
      </c>
      <c r="F395" s="449" t="s">
        <v>2107</v>
      </c>
      <c r="G395" s="449" t="s">
        <v>2661</v>
      </c>
      <c r="H395" s="461">
        <v>353</v>
      </c>
      <c r="I395" s="451">
        <v>104029</v>
      </c>
      <c r="J395" s="461" t="s">
        <v>3753</v>
      </c>
    </row>
    <row r="396" spans="1:10" ht="78.75">
      <c r="A396" s="585"/>
      <c r="B396" s="585"/>
      <c r="C396" s="461" t="s">
        <v>3749</v>
      </c>
      <c r="D396" s="451" t="s">
        <v>2662</v>
      </c>
      <c r="E396" s="449" t="s">
        <v>2663</v>
      </c>
      <c r="F396" s="449" t="s">
        <v>2107</v>
      </c>
      <c r="G396" s="449" t="s">
        <v>2664</v>
      </c>
      <c r="H396" s="461">
        <v>354</v>
      </c>
      <c r="I396" s="451">
        <v>104029</v>
      </c>
      <c r="J396" s="461" t="s">
        <v>3754</v>
      </c>
    </row>
    <row r="397" spans="1:10" ht="63">
      <c r="A397" s="586"/>
      <c r="B397" s="586"/>
      <c r="C397" s="461" t="s">
        <v>3749</v>
      </c>
      <c r="D397" s="451" t="s">
        <v>2439</v>
      </c>
      <c r="E397" s="449" t="s">
        <v>2665</v>
      </c>
      <c r="F397" s="449" t="s">
        <v>2107</v>
      </c>
      <c r="G397" s="449" t="s">
        <v>2666</v>
      </c>
      <c r="H397" s="461">
        <v>355</v>
      </c>
      <c r="I397" s="451">
        <v>104029</v>
      </c>
      <c r="J397" s="461" t="s">
        <v>3755</v>
      </c>
    </row>
    <row r="398" spans="1:10" ht="252">
      <c r="A398" s="451" t="s">
        <v>2667</v>
      </c>
      <c r="B398" s="449" t="s">
        <v>2668</v>
      </c>
      <c r="C398" s="461" t="s">
        <v>3756</v>
      </c>
      <c r="D398" s="451" t="s">
        <v>2669</v>
      </c>
      <c r="E398" s="449" t="s">
        <v>2670</v>
      </c>
      <c r="F398" s="449" t="s">
        <v>2107</v>
      </c>
      <c r="G398" s="449" t="s">
        <v>2671</v>
      </c>
      <c r="H398" s="461">
        <v>356</v>
      </c>
      <c r="I398" s="451">
        <v>140259</v>
      </c>
      <c r="J398" s="461" t="s">
        <v>3757</v>
      </c>
    </row>
    <row r="399" spans="1:10" ht="378" customHeight="1">
      <c r="A399" s="584" t="s">
        <v>2672</v>
      </c>
      <c r="B399" s="584" t="s">
        <v>2673</v>
      </c>
      <c r="C399" s="461" t="s">
        <v>3758</v>
      </c>
      <c r="D399" s="451" t="s">
        <v>2674</v>
      </c>
      <c r="E399" s="449" t="s">
        <v>2675</v>
      </c>
      <c r="F399" s="449" t="s">
        <v>2107</v>
      </c>
      <c r="G399" s="449" t="s">
        <v>2676</v>
      </c>
      <c r="H399" s="461">
        <v>557</v>
      </c>
      <c r="I399" s="451">
        <v>188655</v>
      </c>
      <c r="J399" s="461" t="s">
        <v>3759</v>
      </c>
    </row>
    <row r="400" spans="1:10" ht="110.25">
      <c r="A400" s="585"/>
      <c r="B400" s="585"/>
      <c r="C400" s="461" t="s">
        <v>3758</v>
      </c>
      <c r="D400" s="451" t="s">
        <v>2677</v>
      </c>
      <c r="E400" s="449" t="s">
        <v>2678</v>
      </c>
      <c r="F400" s="449" t="s">
        <v>2107</v>
      </c>
      <c r="G400" s="449" t="s">
        <v>2679</v>
      </c>
      <c r="H400" s="461">
        <v>558</v>
      </c>
      <c r="I400" s="451">
        <v>188655</v>
      </c>
      <c r="J400" s="461" t="s">
        <v>3760</v>
      </c>
    </row>
    <row r="401" spans="1:10" ht="173.25" customHeight="1">
      <c r="A401" s="585"/>
      <c r="B401" s="585"/>
      <c r="C401" s="461" t="s">
        <v>3758</v>
      </c>
      <c r="D401" s="451" t="s">
        <v>2432</v>
      </c>
      <c r="E401" s="449" t="s">
        <v>2680</v>
      </c>
      <c r="F401" s="449" t="s">
        <v>2107</v>
      </c>
      <c r="G401" s="449" t="s">
        <v>2679</v>
      </c>
      <c r="H401" s="461">
        <v>559</v>
      </c>
      <c r="I401" s="451">
        <v>188655</v>
      </c>
      <c r="J401" s="461" t="s">
        <v>3761</v>
      </c>
    </row>
    <row r="402" spans="1:10" ht="157.5" customHeight="1">
      <c r="A402" s="585"/>
      <c r="B402" s="585"/>
      <c r="C402" s="461" t="s">
        <v>3758</v>
      </c>
      <c r="D402" s="451" t="s">
        <v>2681</v>
      </c>
      <c r="E402" s="449" t="s">
        <v>2682</v>
      </c>
      <c r="F402" s="449" t="s">
        <v>2107</v>
      </c>
      <c r="G402" s="449" t="s">
        <v>2679</v>
      </c>
      <c r="H402" s="461">
        <v>560</v>
      </c>
      <c r="I402" s="451">
        <v>188655</v>
      </c>
      <c r="J402" s="461" t="s">
        <v>3762</v>
      </c>
    </row>
    <row r="403" spans="1:10" ht="110.25">
      <c r="A403" s="585"/>
      <c r="B403" s="585"/>
      <c r="C403" s="461" t="s">
        <v>3758</v>
      </c>
      <c r="D403" s="451" t="s">
        <v>2683</v>
      </c>
      <c r="E403" s="449" t="s">
        <v>2684</v>
      </c>
      <c r="F403" s="449" t="s">
        <v>2107</v>
      </c>
      <c r="G403" s="449" t="s">
        <v>2679</v>
      </c>
      <c r="H403" s="461">
        <v>561</v>
      </c>
      <c r="I403" s="451">
        <v>188655</v>
      </c>
      <c r="J403" s="461" t="s">
        <v>3763</v>
      </c>
    </row>
    <row r="404" spans="1:10" ht="157.5" customHeight="1">
      <c r="A404" s="586"/>
      <c r="B404" s="586"/>
      <c r="C404" s="461" t="s">
        <v>3758</v>
      </c>
      <c r="D404" s="448" t="s">
        <v>2685</v>
      </c>
      <c r="E404" s="448" t="s">
        <v>2686</v>
      </c>
      <c r="F404" s="448" t="s">
        <v>2107</v>
      </c>
      <c r="G404" s="449" t="s">
        <v>2676</v>
      </c>
      <c r="H404" s="461">
        <v>562</v>
      </c>
      <c r="I404" s="451">
        <v>188655</v>
      </c>
      <c r="J404" s="461" t="s">
        <v>3764</v>
      </c>
    </row>
    <row r="405" spans="1:10" ht="236.25" customHeight="1">
      <c r="A405" s="584" t="s">
        <v>2687</v>
      </c>
      <c r="B405" s="584" t="s">
        <v>2673</v>
      </c>
      <c r="C405" s="461" t="s">
        <v>3765</v>
      </c>
      <c r="D405" s="451" t="s">
        <v>2674</v>
      </c>
      <c r="E405" s="449" t="s">
        <v>2675</v>
      </c>
      <c r="F405" s="449" t="s">
        <v>2107</v>
      </c>
      <c r="G405" s="449" t="s">
        <v>2688</v>
      </c>
      <c r="H405" s="461">
        <v>563</v>
      </c>
      <c r="I405" s="451">
        <v>239447</v>
      </c>
      <c r="J405" s="461" t="s">
        <v>3766</v>
      </c>
    </row>
    <row r="406" spans="1:10" ht="126">
      <c r="A406" s="585"/>
      <c r="B406" s="585"/>
      <c r="C406" s="461" t="s">
        <v>3765</v>
      </c>
      <c r="D406" s="451" t="s">
        <v>2677</v>
      </c>
      <c r="E406" s="449" t="s">
        <v>2678</v>
      </c>
      <c r="F406" s="449" t="s">
        <v>2107</v>
      </c>
      <c r="G406" s="449" t="s">
        <v>2689</v>
      </c>
      <c r="H406" s="461">
        <v>564</v>
      </c>
      <c r="I406" s="451">
        <v>239447</v>
      </c>
      <c r="J406" s="461" t="s">
        <v>3767</v>
      </c>
    </row>
    <row r="407" spans="1:10" ht="173.25" customHeight="1">
      <c r="A407" s="585"/>
      <c r="B407" s="585"/>
      <c r="C407" s="461" t="s">
        <v>3765</v>
      </c>
      <c r="D407" s="451" t="s">
        <v>2432</v>
      </c>
      <c r="E407" s="449" t="s">
        <v>2680</v>
      </c>
      <c r="F407" s="449" t="s">
        <v>2107</v>
      </c>
      <c r="G407" s="449" t="s">
        <v>2690</v>
      </c>
      <c r="H407" s="461">
        <v>565</v>
      </c>
      <c r="I407" s="451">
        <v>239447</v>
      </c>
      <c r="J407" s="461" t="s">
        <v>3768</v>
      </c>
    </row>
    <row r="408" spans="1:10" ht="157.5" customHeight="1">
      <c r="A408" s="585"/>
      <c r="B408" s="585"/>
      <c r="C408" s="461" t="s">
        <v>3765</v>
      </c>
      <c r="D408" s="451" t="s">
        <v>2681</v>
      </c>
      <c r="E408" s="449" t="s">
        <v>2682</v>
      </c>
      <c r="F408" s="449" t="s">
        <v>2107</v>
      </c>
      <c r="G408" s="449" t="s">
        <v>2690</v>
      </c>
      <c r="H408" s="461">
        <v>566</v>
      </c>
      <c r="I408" s="451">
        <v>239447</v>
      </c>
      <c r="J408" s="461" t="s">
        <v>3769</v>
      </c>
    </row>
    <row r="409" spans="1:10" ht="141.75" customHeight="1">
      <c r="A409" s="585"/>
      <c r="B409" s="585"/>
      <c r="C409" s="461" t="s">
        <v>3765</v>
      </c>
      <c r="D409" s="451" t="s">
        <v>2683</v>
      </c>
      <c r="E409" s="449" t="s">
        <v>2684</v>
      </c>
      <c r="F409" s="449" t="s">
        <v>2107</v>
      </c>
      <c r="G409" s="449" t="s">
        <v>2689</v>
      </c>
      <c r="H409" s="461">
        <v>567</v>
      </c>
      <c r="I409" s="451">
        <v>239447</v>
      </c>
      <c r="J409" s="461" t="s">
        <v>3770</v>
      </c>
    </row>
    <row r="410" spans="1:10" ht="126">
      <c r="A410" s="586"/>
      <c r="B410" s="586"/>
      <c r="C410" s="461" t="s">
        <v>3765</v>
      </c>
      <c r="D410" s="451" t="s">
        <v>2685</v>
      </c>
      <c r="E410" s="449" t="s">
        <v>2686</v>
      </c>
      <c r="F410" s="449" t="s">
        <v>2107</v>
      </c>
      <c r="G410" s="449" t="s">
        <v>2691</v>
      </c>
      <c r="H410" s="461">
        <v>568</v>
      </c>
      <c r="I410" s="451">
        <v>239447</v>
      </c>
      <c r="J410" s="461" t="s">
        <v>3771</v>
      </c>
    </row>
    <row r="411" spans="1:10" ht="378" customHeight="1">
      <c r="A411" s="584" t="s">
        <v>2692</v>
      </c>
      <c r="B411" s="584" t="s">
        <v>2673</v>
      </c>
      <c r="C411" s="461" t="s">
        <v>3772</v>
      </c>
      <c r="D411" s="451" t="s">
        <v>2674</v>
      </c>
      <c r="E411" s="449" t="s">
        <v>2675</v>
      </c>
      <c r="F411" s="449" t="s">
        <v>2107</v>
      </c>
      <c r="G411" s="449" t="s">
        <v>2693</v>
      </c>
      <c r="H411" s="461">
        <v>569</v>
      </c>
      <c r="I411" s="451">
        <v>290239</v>
      </c>
      <c r="J411" s="461" t="s">
        <v>3773</v>
      </c>
    </row>
    <row r="412" spans="1:10" ht="110.25">
      <c r="A412" s="585"/>
      <c r="B412" s="585"/>
      <c r="C412" s="461" t="s">
        <v>3772</v>
      </c>
      <c r="D412" s="451" t="s">
        <v>2677</v>
      </c>
      <c r="E412" s="449" t="s">
        <v>2678</v>
      </c>
      <c r="F412" s="449" t="s">
        <v>2107</v>
      </c>
      <c r="G412" s="449" t="s">
        <v>2694</v>
      </c>
      <c r="H412" s="461">
        <v>570</v>
      </c>
      <c r="I412" s="451">
        <v>290239</v>
      </c>
      <c r="J412" s="461" t="s">
        <v>3774</v>
      </c>
    </row>
    <row r="413" spans="1:10" ht="110.25">
      <c r="A413" s="585"/>
      <c r="B413" s="585"/>
      <c r="C413" s="461" t="s">
        <v>3772</v>
      </c>
      <c r="D413" s="451" t="s">
        <v>2432</v>
      </c>
      <c r="E413" s="449" t="s">
        <v>2680</v>
      </c>
      <c r="F413" s="449" t="s">
        <v>2107</v>
      </c>
      <c r="G413" s="449" t="s">
        <v>2694</v>
      </c>
      <c r="H413" s="461">
        <v>571</v>
      </c>
      <c r="I413" s="451">
        <v>290239</v>
      </c>
      <c r="J413" s="461" t="s">
        <v>3775</v>
      </c>
    </row>
    <row r="414" spans="1:10" ht="110.25">
      <c r="A414" s="585"/>
      <c r="B414" s="585"/>
      <c r="C414" s="461" t="s">
        <v>3772</v>
      </c>
      <c r="D414" s="451" t="s">
        <v>2681</v>
      </c>
      <c r="E414" s="449" t="s">
        <v>2682</v>
      </c>
      <c r="F414" s="449" t="s">
        <v>2107</v>
      </c>
      <c r="G414" s="449" t="s">
        <v>2694</v>
      </c>
      <c r="H414" s="461">
        <v>572</v>
      </c>
      <c r="I414" s="451">
        <v>290239</v>
      </c>
      <c r="J414" s="461" t="s">
        <v>3776</v>
      </c>
    </row>
    <row r="415" spans="1:10" ht="110.25">
      <c r="A415" s="585"/>
      <c r="B415" s="585"/>
      <c r="C415" s="461" t="s">
        <v>3772</v>
      </c>
      <c r="D415" s="451" t="s">
        <v>2683</v>
      </c>
      <c r="E415" s="449" t="s">
        <v>2684</v>
      </c>
      <c r="F415" s="449" t="s">
        <v>2107</v>
      </c>
      <c r="G415" s="449" t="s">
        <v>2694</v>
      </c>
      <c r="H415" s="461">
        <v>573</v>
      </c>
      <c r="I415" s="451">
        <v>290239</v>
      </c>
      <c r="J415" s="461" t="s">
        <v>3777</v>
      </c>
    </row>
    <row r="416" spans="1:10" ht="126">
      <c r="A416" s="586"/>
      <c r="B416" s="586"/>
      <c r="C416" s="461" t="s">
        <v>3772</v>
      </c>
      <c r="D416" s="451" t="s">
        <v>2685</v>
      </c>
      <c r="E416" s="449" t="s">
        <v>2686</v>
      </c>
      <c r="F416" s="449" t="s">
        <v>2107</v>
      </c>
      <c r="G416" s="449" t="s">
        <v>2695</v>
      </c>
      <c r="H416" s="461">
        <v>574</v>
      </c>
      <c r="I416" s="451">
        <v>290239</v>
      </c>
      <c r="J416" s="461" t="s">
        <v>3778</v>
      </c>
    </row>
    <row r="417" spans="1:10" ht="15.75" customHeight="1">
      <c r="A417" s="587" t="s">
        <v>2696</v>
      </c>
      <c r="B417" s="588"/>
      <c r="C417" s="588"/>
      <c r="D417" s="588"/>
      <c r="E417" s="588"/>
      <c r="F417" s="588"/>
      <c r="G417" s="588"/>
      <c r="H417" s="588"/>
      <c r="I417" s="588"/>
      <c r="J417" s="588"/>
    </row>
    <row r="418" spans="1:10" ht="157.5" customHeight="1">
      <c r="A418" s="584" t="s">
        <v>2697</v>
      </c>
      <c r="B418" s="584" t="s">
        <v>2698</v>
      </c>
      <c r="C418" s="461" t="s">
        <v>3779</v>
      </c>
      <c r="D418" s="584" t="s">
        <v>2699</v>
      </c>
      <c r="E418" s="584" t="s">
        <v>2700</v>
      </c>
      <c r="F418" s="584" t="s">
        <v>2056</v>
      </c>
      <c r="G418" s="449" t="s">
        <v>2701</v>
      </c>
      <c r="H418" s="461">
        <v>357</v>
      </c>
      <c r="I418" s="451">
        <v>118623</v>
      </c>
      <c r="J418" s="461" t="s">
        <v>3780</v>
      </c>
    </row>
    <row r="419" spans="1:10" ht="110.25">
      <c r="A419" s="585"/>
      <c r="B419" s="585"/>
      <c r="C419" s="461" t="s">
        <v>3779</v>
      </c>
      <c r="D419" s="585"/>
      <c r="E419" s="585"/>
      <c r="F419" s="585"/>
      <c r="G419" s="449" t="s">
        <v>2702</v>
      </c>
      <c r="H419" s="461">
        <v>358</v>
      </c>
      <c r="I419" s="451">
        <v>118623</v>
      </c>
      <c r="J419" s="461" t="s">
        <v>3781</v>
      </c>
    </row>
    <row r="420" spans="1:10" ht="63">
      <c r="A420" s="585"/>
      <c r="B420" s="585"/>
      <c r="C420" s="461" t="s">
        <v>3779</v>
      </c>
      <c r="D420" s="585"/>
      <c r="E420" s="585"/>
      <c r="F420" s="585"/>
      <c r="G420" s="449" t="s">
        <v>2703</v>
      </c>
      <c r="H420" s="461">
        <v>359</v>
      </c>
      <c r="I420" s="451">
        <v>118623</v>
      </c>
      <c r="J420" s="461" t="s">
        <v>3782</v>
      </c>
    </row>
    <row r="421" spans="1:10" ht="47.25">
      <c r="A421" s="585"/>
      <c r="B421" s="585"/>
      <c r="C421" s="461" t="s">
        <v>3779</v>
      </c>
      <c r="D421" s="586"/>
      <c r="E421" s="586"/>
      <c r="F421" s="586"/>
      <c r="G421" s="449" t="s">
        <v>2704</v>
      </c>
      <c r="H421" s="461">
        <v>360</v>
      </c>
      <c r="I421" s="451">
        <v>118623</v>
      </c>
      <c r="J421" s="461" t="s">
        <v>3783</v>
      </c>
    </row>
    <row r="422" spans="1:10" ht="47.25">
      <c r="A422" s="585"/>
      <c r="B422" s="585"/>
      <c r="C422" s="461" t="s">
        <v>3779</v>
      </c>
      <c r="D422" s="584" t="s">
        <v>2705</v>
      </c>
      <c r="E422" s="584" t="s">
        <v>2706</v>
      </c>
      <c r="F422" s="584" t="s">
        <v>2056</v>
      </c>
      <c r="G422" s="449" t="s">
        <v>2707</v>
      </c>
      <c r="H422" s="461">
        <v>361</v>
      </c>
      <c r="I422" s="451">
        <v>118623</v>
      </c>
      <c r="J422" s="461" t="s">
        <v>3784</v>
      </c>
    </row>
    <row r="423" spans="1:10" ht="78.75">
      <c r="A423" s="585"/>
      <c r="B423" s="585"/>
      <c r="C423" s="461" t="s">
        <v>3779</v>
      </c>
      <c r="D423" s="585"/>
      <c r="E423" s="585"/>
      <c r="F423" s="585"/>
      <c r="G423" s="449" t="s">
        <v>2708</v>
      </c>
      <c r="H423" s="461">
        <v>362</v>
      </c>
      <c r="I423" s="451">
        <v>118623</v>
      </c>
      <c r="J423" s="461" t="s">
        <v>3785</v>
      </c>
    </row>
    <row r="424" spans="1:10" ht="31.5">
      <c r="A424" s="586"/>
      <c r="B424" s="586"/>
      <c r="C424" s="461" t="s">
        <v>3779</v>
      </c>
      <c r="D424" s="586"/>
      <c r="E424" s="586"/>
      <c r="F424" s="586"/>
      <c r="G424" s="449" t="s">
        <v>2709</v>
      </c>
      <c r="H424" s="461">
        <v>363</v>
      </c>
      <c r="I424" s="451">
        <v>118623</v>
      </c>
      <c r="J424" s="461" t="s">
        <v>3786</v>
      </c>
    </row>
    <row r="425" spans="1:10" ht="15.75" customHeight="1">
      <c r="A425" s="584" t="s">
        <v>2710</v>
      </c>
      <c r="B425" s="584" t="s">
        <v>2711</v>
      </c>
      <c r="C425" s="461" t="s">
        <v>3787</v>
      </c>
      <c r="D425" s="584" t="s">
        <v>2712</v>
      </c>
      <c r="E425" s="584" t="s">
        <v>2713</v>
      </c>
      <c r="F425" s="584" t="s">
        <v>2056</v>
      </c>
      <c r="G425" s="449" t="s">
        <v>2714</v>
      </c>
      <c r="H425" s="461">
        <v>364</v>
      </c>
      <c r="I425" s="451">
        <v>70752</v>
      </c>
      <c r="J425" s="461" t="s">
        <v>3788</v>
      </c>
    </row>
    <row r="426" spans="1:10" ht="63" customHeight="1">
      <c r="A426" s="585"/>
      <c r="B426" s="585"/>
      <c r="C426" s="461" t="s">
        <v>3787</v>
      </c>
      <c r="D426" s="586"/>
      <c r="E426" s="586"/>
      <c r="F426" s="586"/>
      <c r="G426" s="449" t="s">
        <v>2715</v>
      </c>
      <c r="H426" s="461">
        <v>365</v>
      </c>
      <c r="I426" s="451">
        <v>70752</v>
      </c>
      <c r="J426" s="461" t="s">
        <v>3789</v>
      </c>
    </row>
    <row r="427" spans="1:10" ht="47.25">
      <c r="A427" s="585"/>
      <c r="B427" s="586"/>
      <c r="C427" s="461" t="s">
        <v>3787</v>
      </c>
      <c r="D427" s="451" t="s">
        <v>2716</v>
      </c>
      <c r="E427" s="449" t="s">
        <v>2717</v>
      </c>
      <c r="F427" s="449" t="s">
        <v>2056</v>
      </c>
      <c r="G427" s="449" t="s">
        <v>2718</v>
      </c>
      <c r="H427" s="461">
        <v>366</v>
      </c>
      <c r="I427" s="451">
        <v>70752</v>
      </c>
      <c r="J427" s="461" t="s">
        <v>3790</v>
      </c>
    </row>
    <row r="428" spans="1:10" ht="78.75">
      <c r="A428" s="585"/>
      <c r="B428" s="449" t="s">
        <v>2719</v>
      </c>
      <c r="C428" s="461" t="s">
        <v>3791</v>
      </c>
      <c r="D428" s="451" t="s">
        <v>2720</v>
      </c>
      <c r="E428" s="449" t="s">
        <v>2721</v>
      </c>
      <c r="F428" s="449" t="s">
        <v>2056</v>
      </c>
      <c r="G428" s="449" t="s">
        <v>2722</v>
      </c>
      <c r="H428" s="461">
        <v>367</v>
      </c>
      <c r="I428" s="451">
        <v>70752</v>
      </c>
      <c r="J428" s="461" t="s">
        <v>3792</v>
      </c>
    </row>
    <row r="429" spans="1:10" ht="78.75" customHeight="1">
      <c r="A429" s="585"/>
      <c r="B429" s="584" t="s">
        <v>2723</v>
      </c>
      <c r="C429" s="461" t="s">
        <v>3793</v>
      </c>
      <c r="D429" s="584" t="s">
        <v>2724</v>
      </c>
      <c r="E429" s="584" t="s">
        <v>2725</v>
      </c>
      <c r="F429" s="584" t="s">
        <v>2056</v>
      </c>
      <c r="G429" s="449" t="s">
        <v>2726</v>
      </c>
      <c r="H429" s="461">
        <v>368</v>
      </c>
      <c r="I429" s="451">
        <v>70752</v>
      </c>
      <c r="J429" s="461" t="s">
        <v>3794</v>
      </c>
    </row>
    <row r="430" spans="1:10" ht="78.75">
      <c r="A430" s="585"/>
      <c r="B430" s="585"/>
      <c r="C430" s="461" t="s">
        <v>3793</v>
      </c>
      <c r="D430" s="586"/>
      <c r="E430" s="586"/>
      <c r="F430" s="586"/>
      <c r="G430" s="449" t="s">
        <v>2727</v>
      </c>
      <c r="H430" s="461">
        <v>369</v>
      </c>
      <c r="I430" s="451">
        <v>70752</v>
      </c>
      <c r="J430" s="461" t="s">
        <v>3795</v>
      </c>
    </row>
    <row r="431" spans="1:10" ht="63">
      <c r="A431" s="585"/>
      <c r="B431" s="585"/>
      <c r="C431" s="461" t="s">
        <v>3793</v>
      </c>
      <c r="D431" s="584" t="s">
        <v>2728</v>
      </c>
      <c r="E431" s="584" t="s">
        <v>2729</v>
      </c>
      <c r="F431" s="584" t="s">
        <v>2056</v>
      </c>
      <c r="G431" s="449" t="s">
        <v>2730</v>
      </c>
      <c r="H431" s="461">
        <v>370</v>
      </c>
      <c r="I431" s="451">
        <v>70752</v>
      </c>
      <c r="J431" s="461" t="s">
        <v>3796</v>
      </c>
    </row>
    <row r="432" spans="1:10" ht="78.75">
      <c r="A432" s="585"/>
      <c r="B432" s="586"/>
      <c r="C432" s="461" t="s">
        <v>3793</v>
      </c>
      <c r="D432" s="586"/>
      <c r="E432" s="586"/>
      <c r="F432" s="586"/>
      <c r="G432" s="449" t="s">
        <v>2731</v>
      </c>
      <c r="H432" s="461">
        <v>371</v>
      </c>
      <c r="I432" s="451">
        <v>70752</v>
      </c>
      <c r="J432" s="461" t="s">
        <v>3797</v>
      </c>
    </row>
    <row r="433" spans="1:10" ht="110.25">
      <c r="A433" s="586"/>
      <c r="B433" s="449" t="s">
        <v>2732</v>
      </c>
      <c r="C433" s="461" t="s">
        <v>3798</v>
      </c>
      <c r="D433" s="451" t="s">
        <v>2733</v>
      </c>
      <c r="E433" s="449" t="s">
        <v>2734</v>
      </c>
      <c r="F433" s="449" t="s">
        <v>2056</v>
      </c>
      <c r="G433" s="449" t="s">
        <v>2735</v>
      </c>
      <c r="H433" s="461">
        <v>372</v>
      </c>
      <c r="I433" s="451">
        <v>70752</v>
      </c>
      <c r="J433" s="461" t="s">
        <v>3799</v>
      </c>
    </row>
    <row r="434" spans="1:10" ht="15.75" customHeight="1">
      <c r="A434" s="587" t="s">
        <v>2736</v>
      </c>
      <c r="B434" s="588"/>
      <c r="C434" s="588"/>
      <c r="D434" s="588"/>
      <c r="E434" s="588"/>
      <c r="F434" s="588"/>
      <c r="G434" s="588"/>
      <c r="H434" s="588"/>
      <c r="I434" s="588"/>
      <c r="J434" s="588"/>
    </row>
    <row r="435" spans="1:10" ht="63" customHeight="1">
      <c r="A435" s="584" t="s">
        <v>2737</v>
      </c>
      <c r="B435" s="584" t="s">
        <v>2738</v>
      </c>
      <c r="C435" s="461" t="s">
        <v>3800</v>
      </c>
      <c r="D435" s="584" t="s">
        <v>2739</v>
      </c>
      <c r="E435" s="584" t="s">
        <v>2740</v>
      </c>
      <c r="F435" s="584" t="s">
        <v>2056</v>
      </c>
      <c r="G435" s="449" t="s">
        <v>2741</v>
      </c>
      <c r="H435" s="461">
        <v>373</v>
      </c>
      <c r="I435" s="451">
        <v>74311</v>
      </c>
      <c r="J435" s="461" t="s">
        <v>3801</v>
      </c>
    </row>
    <row r="436" spans="1:10" ht="78.75">
      <c r="A436" s="585"/>
      <c r="B436" s="585"/>
      <c r="C436" s="461" t="s">
        <v>3800</v>
      </c>
      <c r="D436" s="585"/>
      <c r="E436" s="585"/>
      <c r="F436" s="585"/>
      <c r="G436" s="449" t="s">
        <v>2742</v>
      </c>
      <c r="H436" s="461">
        <v>456</v>
      </c>
      <c r="I436" s="451">
        <v>74311</v>
      </c>
      <c r="J436" s="461" t="s">
        <v>3802</v>
      </c>
    </row>
    <row r="437" spans="1:10" ht="47.25">
      <c r="A437" s="585"/>
      <c r="B437" s="585"/>
      <c r="C437" s="461" t="s">
        <v>3800</v>
      </c>
      <c r="D437" s="585"/>
      <c r="E437" s="585"/>
      <c r="F437" s="585"/>
      <c r="G437" s="449" t="s">
        <v>2743</v>
      </c>
      <c r="H437" s="461">
        <v>375</v>
      </c>
      <c r="I437" s="451">
        <v>74311</v>
      </c>
      <c r="J437" s="461" t="s">
        <v>3803</v>
      </c>
    </row>
    <row r="438" spans="1:10" ht="31.5">
      <c r="A438" s="585"/>
      <c r="B438" s="585"/>
      <c r="C438" s="461" t="s">
        <v>3800</v>
      </c>
      <c r="D438" s="585"/>
      <c r="E438" s="585"/>
      <c r="F438" s="585"/>
      <c r="G438" s="449" t="s">
        <v>2744</v>
      </c>
      <c r="H438" s="461">
        <v>376</v>
      </c>
      <c r="I438" s="451">
        <v>74311</v>
      </c>
      <c r="J438" s="461" t="s">
        <v>3804</v>
      </c>
    </row>
    <row r="439" spans="1:10">
      <c r="A439" s="585"/>
      <c r="B439" s="585"/>
      <c r="C439" s="461" t="s">
        <v>3800</v>
      </c>
      <c r="D439" s="585"/>
      <c r="E439" s="585"/>
      <c r="F439" s="585"/>
      <c r="G439" s="449" t="s">
        <v>2745</v>
      </c>
      <c r="H439" s="461">
        <v>377</v>
      </c>
      <c r="I439" s="451">
        <v>74311</v>
      </c>
      <c r="J439" s="461" t="s">
        <v>3805</v>
      </c>
    </row>
    <row r="440" spans="1:10" ht="31.5">
      <c r="A440" s="585"/>
      <c r="B440" s="585"/>
      <c r="C440" s="461" t="s">
        <v>3800</v>
      </c>
      <c r="D440" s="585"/>
      <c r="E440" s="585"/>
      <c r="F440" s="585"/>
      <c r="G440" s="449" t="s">
        <v>2746</v>
      </c>
      <c r="H440" s="461">
        <v>378</v>
      </c>
      <c r="I440" s="451">
        <v>74311</v>
      </c>
      <c r="J440" s="461" t="s">
        <v>3806</v>
      </c>
    </row>
    <row r="441" spans="1:10">
      <c r="A441" s="585"/>
      <c r="B441" s="585"/>
      <c r="C441" s="461" t="s">
        <v>3800</v>
      </c>
      <c r="D441" s="585"/>
      <c r="E441" s="585"/>
      <c r="F441" s="585"/>
      <c r="G441" s="449" t="s">
        <v>2747</v>
      </c>
      <c r="H441" s="461">
        <v>379</v>
      </c>
      <c r="I441" s="451">
        <v>74311</v>
      </c>
      <c r="J441" s="461" t="s">
        <v>3807</v>
      </c>
    </row>
    <row r="442" spans="1:10" ht="78.75">
      <c r="A442" s="585"/>
      <c r="B442" s="585"/>
      <c r="C442" s="461" t="s">
        <v>3800</v>
      </c>
      <c r="D442" s="585"/>
      <c r="E442" s="585"/>
      <c r="F442" s="585"/>
      <c r="G442" s="449" t="s">
        <v>2748</v>
      </c>
      <c r="H442" s="461">
        <v>380</v>
      </c>
      <c r="I442" s="451">
        <v>74311</v>
      </c>
      <c r="J442" s="461" t="s">
        <v>3808</v>
      </c>
    </row>
    <row r="443" spans="1:10" ht="94.5">
      <c r="A443" s="585"/>
      <c r="B443" s="585"/>
      <c r="C443" s="461" t="s">
        <v>3800</v>
      </c>
      <c r="D443" s="585"/>
      <c r="E443" s="585"/>
      <c r="F443" s="585"/>
      <c r="G443" s="449" t="s">
        <v>2749</v>
      </c>
      <c r="H443" s="461">
        <v>381</v>
      </c>
      <c r="I443" s="451">
        <v>74311</v>
      </c>
      <c r="J443" s="461" t="s">
        <v>3809</v>
      </c>
    </row>
    <row r="444" spans="1:10" ht="47.25">
      <c r="A444" s="585"/>
      <c r="B444" s="585"/>
      <c r="C444" s="461" t="s">
        <v>3800</v>
      </c>
      <c r="D444" s="585"/>
      <c r="E444" s="585"/>
      <c r="F444" s="585"/>
      <c r="G444" s="449" t="s">
        <v>2750</v>
      </c>
      <c r="H444" s="461">
        <v>382</v>
      </c>
      <c r="I444" s="451">
        <v>74311</v>
      </c>
      <c r="J444" s="461" t="s">
        <v>3810</v>
      </c>
    </row>
    <row r="445" spans="1:10" ht="47.25">
      <c r="A445" s="585"/>
      <c r="B445" s="585"/>
      <c r="C445" s="461" t="s">
        <v>3800</v>
      </c>
      <c r="D445" s="585"/>
      <c r="E445" s="585"/>
      <c r="F445" s="585"/>
      <c r="G445" s="449" t="s">
        <v>3041</v>
      </c>
      <c r="H445" s="461">
        <v>457</v>
      </c>
      <c r="I445" s="451">
        <v>74311</v>
      </c>
      <c r="J445" s="461" t="s">
        <v>3811</v>
      </c>
    </row>
    <row r="446" spans="1:10">
      <c r="A446" s="585"/>
      <c r="B446" s="585"/>
      <c r="C446" s="461" t="s">
        <v>3800</v>
      </c>
      <c r="D446" s="585"/>
      <c r="E446" s="585"/>
      <c r="F446" s="585"/>
      <c r="G446" s="449" t="s">
        <v>3042</v>
      </c>
      <c r="H446" s="461">
        <v>488</v>
      </c>
      <c r="I446" s="451">
        <v>74311</v>
      </c>
      <c r="J446" s="461" t="s">
        <v>3812</v>
      </c>
    </row>
    <row r="447" spans="1:10" ht="31.5">
      <c r="A447" s="585"/>
      <c r="B447" s="585"/>
      <c r="C447" s="461" t="s">
        <v>3800</v>
      </c>
      <c r="D447" s="585"/>
      <c r="E447" s="585"/>
      <c r="F447" s="585"/>
      <c r="G447" s="449" t="s">
        <v>3043</v>
      </c>
      <c r="H447" s="461">
        <v>489</v>
      </c>
      <c r="I447" s="451">
        <v>74311</v>
      </c>
      <c r="J447" s="461" t="s">
        <v>3813</v>
      </c>
    </row>
    <row r="448" spans="1:10" ht="78.75">
      <c r="A448" s="585"/>
      <c r="B448" s="586"/>
      <c r="C448" s="461" t="s">
        <v>3800</v>
      </c>
      <c r="D448" s="586"/>
      <c r="E448" s="586"/>
      <c r="F448" s="586"/>
      <c r="G448" s="449" t="s">
        <v>3044</v>
      </c>
      <c r="H448" s="461">
        <v>490</v>
      </c>
      <c r="I448" s="451">
        <v>74311</v>
      </c>
      <c r="J448" s="461" t="s">
        <v>3814</v>
      </c>
    </row>
    <row r="449" spans="1:10" ht="63" customHeight="1">
      <c r="A449" s="585"/>
      <c r="B449" s="584" t="s">
        <v>2751</v>
      </c>
      <c r="C449" s="461" t="s">
        <v>3815</v>
      </c>
      <c r="D449" s="584" t="s">
        <v>2752</v>
      </c>
      <c r="E449" s="584" t="s">
        <v>2753</v>
      </c>
      <c r="F449" s="584" t="s">
        <v>2056</v>
      </c>
      <c r="G449" s="449" t="s">
        <v>2754</v>
      </c>
      <c r="H449" s="461">
        <v>385</v>
      </c>
      <c r="I449" s="451">
        <v>74311</v>
      </c>
      <c r="J449" s="461" t="s">
        <v>3816</v>
      </c>
    </row>
    <row r="450" spans="1:10" ht="63">
      <c r="A450" s="585"/>
      <c r="B450" s="585"/>
      <c r="C450" s="461" t="s">
        <v>3815</v>
      </c>
      <c r="D450" s="585"/>
      <c r="E450" s="585"/>
      <c r="F450" s="585"/>
      <c r="G450" s="449" t="s">
        <v>2755</v>
      </c>
      <c r="H450" s="461">
        <v>386</v>
      </c>
      <c r="I450" s="451">
        <v>74311</v>
      </c>
      <c r="J450" s="461" t="s">
        <v>3817</v>
      </c>
    </row>
    <row r="451" spans="1:10" ht="370.5" customHeight="1">
      <c r="A451" s="585"/>
      <c r="B451" s="586"/>
      <c r="C451" s="461" t="s">
        <v>3815</v>
      </c>
      <c r="D451" s="586"/>
      <c r="E451" s="586"/>
      <c r="F451" s="586"/>
      <c r="G451" s="449" t="s">
        <v>2756</v>
      </c>
      <c r="H451" s="461">
        <v>387</v>
      </c>
      <c r="I451" s="451">
        <v>74311</v>
      </c>
      <c r="J451" s="461" t="s">
        <v>3818</v>
      </c>
    </row>
    <row r="452" spans="1:10" ht="74.25" customHeight="1">
      <c r="A452" s="585"/>
      <c r="B452" s="584" t="s">
        <v>2757</v>
      </c>
      <c r="C452" s="461" t="s">
        <v>3819</v>
      </c>
      <c r="D452" s="584" t="s">
        <v>2758</v>
      </c>
      <c r="E452" s="584" t="s">
        <v>2759</v>
      </c>
      <c r="F452" s="584" t="s">
        <v>2056</v>
      </c>
      <c r="G452" s="449" t="s">
        <v>2760</v>
      </c>
      <c r="H452" s="461">
        <v>388</v>
      </c>
      <c r="I452" s="451">
        <v>74311</v>
      </c>
      <c r="J452" s="461" t="s">
        <v>3820</v>
      </c>
    </row>
    <row r="453" spans="1:10" ht="81.75" customHeight="1">
      <c r="A453" s="585"/>
      <c r="B453" s="585"/>
      <c r="C453" s="461" t="s">
        <v>3819</v>
      </c>
      <c r="D453" s="585"/>
      <c r="E453" s="585"/>
      <c r="F453" s="585"/>
      <c r="G453" s="449" t="s">
        <v>2761</v>
      </c>
      <c r="H453" s="461">
        <v>389</v>
      </c>
      <c r="I453" s="451">
        <v>74311</v>
      </c>
      <c r="J453" s="461" t="s">
        <v>3821</v>
      </c>
    </row>
    <row r="454" spans="1:10" ht="89.25" customHeight="1">
      <c r="A454" s="585"/>
      <c r="B454" s="585"/>
      <c r="C454" s="461" t="s">
        <v>3819</v>
      </c>
      <c r="D454" s="585"/>
      <c r="E454" s="585"/>
      <c r="F454" s="585"/>
      <c r="G454" s="449" t="s">
        <v>2762</v>
      </c>
      <c r="H454" s="461">
        <v>390</v>
      </c>
      <c r="I454" s="451">
        <v>74311</v>
      </c>
      <c r="J454" s="461" t="s">
        <v>3822</v>
      </c>
    </row>
    <row r="455" spans="1:10" ht="101.25" customHeight="1">
      <c r="A455" s="585"/>
      <c r="B455" s="586"/>
      <c r="C455" s="461" t="s">
        <v>3819</v>
      </c>
      <c r="D455" s="586"/>
      <c r="E455" s="586"/>
      <c r="F455" s="586"/>
      <c r="G455" s="449" t="s">
        <v>2763</v>
      </c>
      <c r="H455" s="461">
        <v>391</v>
      </c>
      <c r="I455" s="451">
        <v>74311</v>
      </c>
      <c r="J455" s="461" t="s">
        <v>3823</v>
      </c>
    </row>
    <row r="456" spans="1:10" ht="47.25" customHeight="1">
      <c r="A456" s="585"/>
      <c r="B456" s="584" t="s">
        <v>2764</v>
      </c>
      <c r="C456" s="461" t="s">
        <v>3824</v>
      </c>
      <c r="D456" s="584" t="s">
        <v>2765</v>
      </c>
      <c r="E456" s="584" t="s">
        <v>2766</v>
      </c>
      <c r="F456" s="584" t="s">
        <v>2155</v>
      </c>
      <c r="G456" s="449" t="s">
        <v>2767</v>
      </c>
      <c r="H456" s="461">
        <v>392</v>
      </c>
      <c r="I456" s="451">
        <v>74311</v>
      </c>
      <c r="J456" s="461" t="s">
        <v>3825</v>
      </c>
    </row>
    <row r="457" spans="1:10" ht="31.5">
      <c r="A457" s="585"/>
      <c r="B457" s="585"/>
      <c r="C457" s="461" t="s">
        <v>3824</v>
      </c>
      <c r="D457" s="585"/>
      <c r="E457" s="585"/>
      <c r="F457" s="585"/>
      <c r="G457" s="449" t="s">
        <v>2768</v>
      </c>
      <c r="H457" s="461">
        <v>393</v>
      </c>
      <c r="I457" s="451">
        <v>74311</v>
      </c>
      <c r="J457" s="461" t="s">
        <v>3826</v>
      </c>
    </row>
    <row r="458" spans="1:10" ht="31.5">
      <c r="A458" s="585"/>
      <c r="B458" s="585"/>
      <c r="C458" s="461" t="s">
        <v>3824</v>
      </c>
      <c r="D458" s="585"/>
      <c r="E458" s="585"/>
      <c r="F458" s="585"/>
      <c r="G458" s="449" t="s">
        <v>2769</v>
      </c>
      <c r="H458" s="461">
        <v>394</v>
      </c>
      <c r="I458" s="451">
        <v>74311</v>
      </c>
      <c r="J458" s="461" t="s">
        <v>3827</v>
      </c>
    </row>
    <row r="459" spans="1:10" ht="31.5">
      <c r="A459" s="585"/>
      <c r="B459" s="585"/>
      <c r="C459" s="461" t="s">
        <v>3824</v>
      </c>
      <c r="D459" s="585"/>
      <c r="E459" s="585"/>
      <c r="F459" s="585"/>
      <c r="G459" s="449" t="s">
        <v>2770</v>
      </c>
      <c r="H459" s="461">
        <v>491</v>
      </c>
      <c r="I459" s="451">
        <v>74311</v>
      </c>
      <c r="J459" s="461" t="s">
        <v>3828</v>
      </c>
    </row>
    <row r="460" spans="1:10" ht="31.5">
      <c r="A460" s="585"/>
      <c r="B460" s="585"/>
      <c r="C460" s="461" t="s">
        <v>3824</v>
      </c>
      <c r="D460" s="585"/>
      <c r="E460" s="585"/>
      <c r="F460" s="585"/>
      <c r="G460" s="449" t="s">
        <v>2771</v>
      </c>
      <c r="H460" s="461">
        <v>492</v>
      </c>
      <c r="I460" s="451">
        <v>74311</v>
      </c>
      <c r="J460" s="461" t="s">
        <v>3829</v>
      </c>
    </row>
    <row r="461" spans="1:10" ht="63">
      <c r="A461" s="585"/>
      <c r="B461" s="585"/>
      <c r="C461" s="461" t="s">
        <v>3824</v>
      </c>
      <c r="D461" s="585"/>
      <c r="E461" s="585"/>
      <c r="F461" s="585"/>
      <c r="G461" s="449" t="s">
        <v>2772</v>
      </c>
      <c r="H461" s="461">
        <v>493</v>
      </c>
      <c r="I461" s="451">
        <v>74311</v>
      </c>
      <c r="J461" s="461" t="s">
        <v>3830</v>
      </c>
    </row>
    <row r="462" spans="1:10" ht="63">
      <c r="A462" s="585"/>
      <c r="B462" s="585"/>
      <c r="C462" s="461" t="s">
        <v>3824</v>
      </c>
      <c r="D462" s="585"/>
      <c r="E462" s="585"/>
      <c r="F462" s="585"/>
      <c r="G462" s="449" t="s">
        <v>2773</v>
      </c>
      <c r="H462" s="461">
        <v>494</v>
      </c>
      <c r="I462" s="451">
        <v>74311</v>
      </c>
      <c r="J462" s="461" t="s">
        <v>3831</v>
      </c>
    </row>
    <row r="463" spans="1:10" ht="47.25">
      <c r="A463" s="585"/>
      <c r="B463" s="585"/>
      <c r="C463" s="461" t="s">
        <v>3824</v>
      </c>
      <c r="D463" s="585"/>
      <c r="E463" s="585"/>
      <c r="F463" s="585"/>
      <c r="G463" s="449" t="s">
        <v>2774</v>
      </c>
      <c r="H463" s="461">
        <v>495</v>
      </c>
      <c r="I463" s="451">
        <v>74311</v>
      </c>
      <c r="J463" s="461" t="s">
        <v>3832</v>
      </c>
    </row>
    <row r="464" spans="1:10" ht="47.25">
      <c r="A464" s="585"/>
      <c r="B464" s="585"/>
      <c r="C464" s="461" t="s">
        <v>3824</v>
      </c>
      <c r="D464" s="585"/>
      <c r="E464" s="585"/>
      <c r="F464" s="585"/>
      <c r="G464" s="449" t="s">
        <v>2775</v>
      </c>
      <c r="H464" s="461">
        <v>496</v>
      </c>
      <c r="I464" s="451">
        <v>74311</v>
      </c>
      <c r="J464" s="461" t="s">
        <v>3833</v>
      </c>
    </row>
    <row r="465" spans="1:10" ht="47.25">
      <c r="A465" s="585"/>
      <c r="B465" s="586"/>
      <c r="C465" s="461" t="s">
        <v>3824</v>
      </c>
      <c r="D465" s="586"/>
      <c r="E465" s="586"/>
      <c r="F465" s="586"/>
      <c r="G465" s="449" t="s">
        <v>2776</v>
      </c>
      <c r="H465" s="461">
        <v>497</v>
      </c>
      <c r="I465" s="451">
        <v>74311</v>
      </c>
      <c r="J465" s="461" t="s">
        <v>3834</v>
      </c>
    </row>
    <row r="466" spans="1:10" ht="78.75" customHeight="1">
      <c r="A466" s="585"/>
      <c r="B466" s="584" t="s">
        <v>2777</v>
      </c>
      <c r="C466" s="461" t="s">
        <v>3835</v>
      </c>
      <c r="D466" s="584" t="s">
        <v>2778</v>
      </c>
      <c r="E466" s="584" t="s">
        <v>2779</v>
      </c>
      <c r="F466" s="584" t="s">
        <v>2780</v>
      </c>
      <c r="G466" s="449" t="s">
        <v>2781</v>
      </c>
      <c r="H466" s="461">
        <v>395</v>
      </c>
      <c r="I466" s="451">
        <v>74311</v>
      </c>
      <c r="J466" s="461" t="s">
        <v>3836</v>
      </c>
    </row>
    <row r="467" spans="1:10" ht="31.5">
      <c r="A467" s="585"/>
      <c r="B467" s="585"/>
      <c r="C467" s="461" t="s">
        <v>3835</v>
      </c>
      <c r="D467" s="585"/>
      <c r="E467" s="585"/>
      <c r="F467" s="585"/>
      <c r="G467" s="449" t="s">
        <v>2782</v>
      </c>
      <c r="H467" s="461">
        <v>396</v>
      </c>
      <c r="I467" s="451">
        <v>74311</v>
      </c>
      <c r="J467" s="461" t="s">
        <v>3837</v>
      </c>
    </row>
    <row r="468" spans="1:10">
      <c r="A468" s="586"/>
      <c r="B468" s="586"/>
      <c r="C468" s="461" t="s">
        <v>3835</v>
      </c>
      <c r="D468" s="586"/>
      <c r="E468" s="586"/>
      <c r="F468" s="586"/>
      <c r="G468" s="449" t="s">
        <v>2783</v>
      </c>
      <c r="H468" s="461">
        <v>397</v>
      </c>
      <c r="I468" s="451">
        <v>74311</v>
      </c>
      <c r="J468" s="461" t="s">
        <v>3838</v>
      </c>
    </row>
    <row r="469" spans="1:10" ht="263.25" customHeight="1">
      <c r="A469" s="584" t="s">
        <v>2784</v>
      </c>
      <c r="B469" s="584" t="s">
        <v>2785</v>
      </c>
      <c r="C469" s="461" t="s">
        <v>3839</v>
      </c>
      <c r="D469" s="584" t="s">
        <v>2786</v>
      </c>
      <c r="E469" s="584" t="s">
        <v>2787</v>
      </c>
      <c r="F469" s="584" t="s">
        <v>2056</v>
      </c>
      <c r="G469" s="449" t="s">
        <v>2788</v>
      </c>
      <c r="H469" s="461">
        <v>398</v>
      </c>
      <c r="I469" s="451">
        <v>91562</v>
      </c>
      <c r="J469" s="461" t="s">
        <v>3840</v>
      </c>
    </row>
    <row r="470" spans="1:10" ht="279" customHeight="1">
      <c r="A470" s="586"/>
      <c r="B470" s="586"/>
      <c r="C470" s="461" t="s">
        <v>3839</v>
      </c>
      <c r="D470" s="586"/>
      <c r="E470" s="586"/>
      <c r="F470" s="586"/>
      <c r="G470" s="449" t="s">
        <v>2789</v>
      </c>
      <c r="H470" s="461">
        <v>399</v>
      </c>
      <c r="I470" s="451">
        <v>91562</v>
      </c>
      <c r="J470" s="461" t="s">
        <v>3841</v>
      </c>
    </row>
    <row r="471" spans="1:10" ht="15.75" customHeight="1">
      <c r="A471" s="587" t="s">
        <v>2790</v>
      </c>
      <c r="B471" s="588"/>
      <c r="C471" s="588"/>
      <c r="D471" s="588"/>
      <c r="E471" s="588"/>
      <c r="F471" s="588"/>
      <c r="G471" s="588"/>
      <c r="H471" s="588"/>
      <c r="I471" s="588"/>
      <c r="J471" s="588"/>
    </row>
    <row r="472" spans="1:10" ht="173.25" customHeight="1">
      <c r="A472" s="584" t="s">
        <v>2791</v>
      </c>
      <c r="B472" s="584" t="s">
        <v>2792</v>
      </c>
      <c r="C472" s="461" t="s">
        <v>3842</v>
      </c>
      <c r="D472" s="451" t="s">
        <v>2793</v>
      </c>
      <c r="E472" s="449" t="s">
        <v>2794</v>
      </c>
      <c r="F472" s="449" t="s">
        <v>2107</v>
      </c>
      <c r="G472" s="449" t="s">
        <v>2795</v>
      </c>
      <c r="H472" s="461">
        <v>400</v>
      </c>
      <c r="I472" s="451">
        <v>86124</v>
      </c>
      <c r="J472" s="461" t="s">
        <v>3843</v>
      </c>
    </row>
    <row r="473" spans="1:10" ht="173.25">
      <c r="A473" s="585"/>
      <c r="B473" s="585"/>
      <c r="C473" s="461" t="s">
        <v>3842</v>
      </c>
      <c r="D473" s="451" t="s">
        <v>2796</v>
      </c>
      <c r="E473" s="449" t="s">
        <v>2797</v>
      </c>
      <c r="F473" s="449" t="s">
        <v>2107</v>
      </c>
      <c r="G473" s="449" t="s">
        <v>2798</v>
      </c>
      <c r="H473" s="461">
        <v>401</v>
      </c>
      <c r="I473" s="451">
        <v>86124</v>
      </c>
      <c r="J473" s="461" t="s">
        <v>3844</v>
      </c>
    </row>
    <row r="474" spans="1:10" ht="78.75">
      <c r="A474" s="585"/>
      <c r="B474" s="586"/>
      <c r="C474" s="461" t="s">
        <v>3842</v>
      </c>
      <c r="D474" s="451" t="s">
        <v>2799</v>
      </c>
      <c r="E474" s="449" t="s">
        <v>2800</v>
      </c>
      <c r="F474" s="449" t="s">
        <v>2107</v>
      </c>
      <c r="G474" s="449" t="s">
        <v>2801</v>
      </c>
      <c r="H474" s="461">
        <v>402</v>
      </c>
      <c r="I474" s="451">
        <v>86124</v>
      </c>
      <c r="J474" s="461" t="s">
        <v>3845</v>
      </c>
    </row>
    <row r="475" spans="1:10" ht="126">
      <c r="A475" s="586"/>
      <c r="B475" s="449" t="s">
        <v>2802</v>
      </c>
      <c r="C475" s="461" t="s">
        <v>3846</v>
      </c>
      <c r="D475" s="451" t="s">
        <v>2803</v>
      </c>
      <c r="E475" s="449" t="s">
        <v>2804</v>
      </c>
      <c r="F475" s="449" t="s">
        <v>2107</v>
      </c>
      <c r="G475" s="449" t="s">
        <v>2805</v>
      </c>
      <c r="H475" s="461">
        <v>403</v>
      </c>
      <c r="I475" s="451">
        <v>86124</v>
      </c>
      <c r="J475" s="461" t="s">
        <v>3847</v>
      </c>
    </row>
    <row r="476" spans="1:10" ht="110.25" customHeight="1">
      <c r="A476" s="584" t="s">
        <v>2806</v>
      </c>
      <c r="B476" s="584" t="s">
        <v>2807</v>
      </c>
      <c r="C476" s="461" t="s">
        <v>3848</v>
      </c>
      <c r="D476" s="584" t="s">
        <v>2808</v>
      </c>
      <c r="E476" s="449" t="s">
        <v>2809</v>
      </c>
      <c r="F476" s="449" t="s">
        <v>2107</v>
      </c>
      <c r="G476" s="449" t="s">
        <v>2810</v>
      </c>
      <c r="H476" s="461">
        <v>404</v>
      </c>
      <c r="I476" s="451">
        <v>177044</v>
      </c>
      <c r="J476" s="461" t="s">
        <v>3849</v>
      </c>
    </row>
    <row r="477" spans="1:10" ht="103.5" customHeight="1">
      <c r="A477" s="586"/>
      <c r="B477" s="586"/>
      <c r="C477" s="461" t="s">
        <v>3848</v>
      </c>
      <c r="D477" s="586"/>
      <c r="E477" s="449" t="s">
        <v>2811</v>
      </c>
      <c r="F477" s="449" t="s">
        <v>2107</v>
      </c>
      <c r="G477" s="449" t="s">
        <v>2812</v>
      </c>
      <c r="H477" s="461">
        <v>405</v>
      </c>
      <c r="I477" s="451">
        <v>177044</v>
      </c>
      <c r="J477" s="461" t="s">
        <v>3850</v>
      </c>
    </row>
    <row r="478" spans="1:10" ht="409.6" customHeight="1">
      <c r="A478" s="451" t="s">
        <v>2813</v>
      </c>
      <c r="B478" s="449" t="s">
        <v>2814</v>
      </c>
      <c r="C478" s="461" t="s">
        <v>3851</v>
      </c>
      <c r="D478" s="451" t="s">
        <v>2815</v>
      </c>
      <c r="E478" s="449" t="s">
        <v>2816</v>
      </c>
      <c r="F478" s="449" t="s">
        <v>2107</v>
      </c>
      <c r="G478" s="449" t="s">
        <v>2817</v>
      </c>
      <c r="H478" s="461">
        <v>526</v>
      </c>
      <c r="I478" s="451">
        <v>102627</v>
      </c>
      <c r="J478" s="461" t="s">
        <v>3852</v>
      </c>
    </row>
    <row r="479" spans="1:10" ht="15.75" customHeight="1">
      <c r="A479" s="587" t="s">
        <v>2818</v>
      </c>
      <c r="B479" s="588"/>
      <c r="C479" s="588"/>
      <c r="D479" s="588"/>
      <c r="E479" s="588"/>
      <c r="F479" s="588"/>
      <c r="G479" s="588"/>
      <c r="H479" s="588"/>
      <c r="I479" s="588"/>
      <c r="J479" s="588"/>
    </row>
    <row r="480" spans="1:10" ht="173.25">
      <c r="A480" s="584" t="s">
        <v>2819</v>
      </c>
      <c r="B480" s="584" t="s">
        <v>2820</v>
      </c>
      <c r="C480" s="461" t="s">
        <v>3853</v>
      </c>
      <c r="D480" s="584" t="s">
        <v>2821</v>
      </c>
      <c r="E480" s="584" t="s">
        <v>2822</v>
      </c>
      <c r="F480" s="584" t="s">
        <v>2107</v>
      </c>
      <c r="G480" s="449" t="s">
        <v>2823</v>
      </c>
      <c r="H480" s="461">
        <v>406</v>
      </c>
      <c r="I480" s="451">
        <v>137371</v>
      </c>
      <c r="J480" s="461" t="s">
        <v>3854</v>
      </c>
    </row>
    <row r="481" spans="1:10" ht="173.25">
      <c r="A481" s="586"/>
      <c r="B481" s="586"/>
      <c r="C481" s="461" t="s">
        <v>3853</v>
      </c>
      <c r="D481" s="586"/>
      <c r="E481" s="586"/>
      <c r="F481" s="586"/>
      <c r="G481" s="449" t="s">
        <v>2824</v>
      </c>
      <c r="H481" s="461">
        <v>407</v>
      </c>
      <c r="I481" s="451">
        <v>137371</v>
      </c>
      <c r="J481" s="461" t="s">
        <v>3855</v>
      </c>
    </row>
    <row r="482" spans="1:10" ht="15.75" customHeight="1">
      <c r="A482" s="587" t="s">
        <v>2825</v>
      </c>
      <c r="B482" s="588"/>
      <c r="C482" s="588"/>
      <c r="D482" s="588"/>
      <c r="E482" s="588"/>
      <c r="F482" s="588"/>
      <c r="G482" s="588"/>
      <c r="H482" s="588"/>
      <c r="I482" s="588"/>
      <c r="J482" s="588"/>
    </row>
    <row r="483" spans="1:10" ht="63">
      <c r="A483" s="451" t="s">
        <v>2826</v>
      </c>
      <c r="B483" s="449" t="s">
        <v>2827</v>
      </c>
      <c r="C483" s="461" t="s">
        <v>3856</v>
      </c>
      <c r="D483" s="451" t="s">
        <v>2828</v>
      </c>
      <c r="E483" s="449" t="s">
        <v>2829</v>
      </c>
      <c r="F483" s="449" t="s">
        <v>2056</v>
      </c>
      <c r="G483" s="449" t="s">
        <v>2830</v>
      </c>
      <c r="H483" s="461">
        <v>498</v>
      </c>
      <c r="I483" s="451">
        <v>176777</v>
      </c>
      <c r="J483" s="461" t="s">
        <v>3857</v>
      </c>
    </row>
    <row r="484" spans="1:10" ht="63">
      <c r="A484" s="451" t="s">
        <v>2831</v>
      </c>
      <c r="B484" s="449" t="s">
        <v>2827</v>
      </c>
      <c r="C484" s="461" t="s">
        <v>3858</v>
      </c>
      <c r="D484" s="451" t="s">
        <v>2828</v>
      </c>
      <c r="E484" s="449" t="s">
        <v>2829</v>
      </c>
      <c r="F484" s="449" t="s">
        <v>2056</v>
      </c>
      <c r="G484" s="449" t="s">
        <v>2832</v>
      </c>
      <c r="H484" s="461">
        <v>540</v>
      </c>
      <c r="I484" s="451">
        <v>243068</v>
      </c>
      <c r="J484" s="461" t="s">
        <v>3859</v>
      </c>
    </row>
    <row r="485" spans="1:10" ht="63">
      <c r="A485" s="451" t="s">
        <v>2833</v>
      </c>
      <c r="B485" s="449" t="s">
        <v>2827</v>
      </c>
      <c r="C485" s="461" t="s">
        <v>3860</v>
      </c>
      <c r="D485" s="451" t="s">
        <v>2828</v>
      </c>
      <c r="E485" s="449" t="s">
        <v>2829</v>
      </c>
      <c r="F485" s="449" t="s">
        <v>2056</v>
      </c>
      <c r="G485" s="449" t="s">
        <v>2834</v>
      </c>
      <c r="H485" s="461">
        <v>542</v>
      </c>
      <c r="I485" s="451">
        <v>309360</v>
      </c>
      <c r="J485" s="461" t="s">
        <v>3861</v>
      </c>
    </row>
    <row r="486" spans="1:10" ht="63">
      <c r="A486" s="451" t="s">
        <v>2835</v>
      </c>
      <c r="B486" s="449" t="s">
        <v>2827</v>
      </c>
      <c r="C486" s="461" t="s">
        <v>3862</v>
      </c>
      <c r="D486" s="451" t="s">
        <v>2836</v>
      </c>
      <c r="E486" s="449" t="s">
        <v>2837</v>
      </c>
      <c r="F486" s="449" t="s">
        <v>2056</v>
      </c>
      <c r="G486" s="449" t="s">
        <v>2830</v>
      </c>
      <c r="H486" s="461">
        <v>499</v>
      </c>
      <c r="I486" s="451">
        <v>157950</v>
      </c>
      <c r="J486" s="461" t="s">
        <v>3863</v>
      </c>
    </row>
    <row r="487" spans="1:10" ht="63">
      <c r="A487" s="451" t="s">
        <v>2838</v>
      </c>
      <c r="B487" s="449" t="s">
        <v>2827</v>
      </c>
      <c r="C487" s="461" t="s">
        <v>3864</v>
      </c>
      <c r="D487" s="451" t="s">
        <v>2836</v>
      </c>
      <c r="E487" s="449" t="s">
        <v>2837</v>
      </c>
      <c r="F487" s="449" t="s">
        <v>2056</v>
      </c>
      <c r="G487" s="449" t="s">
        <v>2832</v>
      </c>
      <c r="H487" s="461">
        <v>541</v>
      </c>
      <c r="I487" s="451">
        <v>217182</v>
      </c>
      <c r="J487" s="461" t="s">
        <v>3865</v>
      </c>
    </row>
    <row r="488" spans="1:10" ht="63">
      <c r="A488" s="451" t="s">
        <v>2839</v>
      </c>
      <c r="B488" s="449" t="s">
        <v>2827</v>
      </c>
      <c r="C488" s="461" t="s">
        <v>3866</v>
      </c>
      <c r="D488" s="451" t="s">
        <v>2836</v>
      </c>
      <c r="E488" s="449" t="s">
        <v>2837</v>
      </c>
      <c r="F488" s="449" t="s">
        <v>2056</v>
      </c>
      <c r="G488" s="449" t="s">
        <v>2834</v>
      </c>
      <c r="H488" s="461">
        <v>543</v>
      </c>
      <c r="I488" s="451">
        <v>276413</v>
      </c>
      <c r="J488" s="461" t="s">
        <v>3867</v>
      </c>
    </row>
    <row r="489" spans="1:10" ht="63">
      <c r="A489" s="451" t="s">
        <v>2840</v>
      </c>
      <c r="B489" s="449" t="s">
        <v>2827</v>
      </c>
      <c r="C489" s="461" t="s">
        <v>3868</v>
      </c>
      <c r="D489" s="451" t="s">
        <v>2841</v>
      </c>
      <c r="E489" s="449" t="s">
        <v>2842</v>
      </c>
      <c r="F489" s="449" t="s">
        <v>2056</v>
      </c>
      <c r="G489" s="449" t="s">
        <v>2843</v>
      </c>
      <c r="H489" s="461">
        <v>555</v>
      </c>
      <c r="I489" s="451">
        <v>264197</v>
      </c>
      <c r="J489" s="461" t="s">
        <v>3869</v>
      </c>
    </row>
    <row r="490" spans="1:10" ht="78.75">
      <c r="A490" s="451" t="s">
        <v>2844</v>
      </c>
      <c r="B490" s="449" t="s">
        <v>2845</v>
      </c>
      <c r="C490" s="461" t="s">
        <v>3870</v>
      </c>
      <c r="D490" s="451" t="s">
        <v>2846</v>
      </c>
      <c r="E490" s="449" t="s">
        <v>2847</v>
      </c>
      <c r="F490" s="449" t="s">
        <v>2056</v>
      </c>
      <c r="G490" s="449" t="s">
        <v>2848</v>
      </c>
      <c r="H490" s="461">
        <v>500</v>
      </c>
      <c r="I490" s="451">
        <v>146234</v>
      </c>
      <c r="J490" s="461" t="s">
        <v>3871</v>
      </c>
    </row>
    <row r="491" spans="1:10" ht="78.75">
      <c r="A491" s="451" t="s">
        <v>2849</v>
      </c>
      <c r="B491" s="449" t="s">
        <v>2850</v>
      </c>
      <c r="C491" s="461" t="s">
        <v>3872</v>
      </c>
      <c r="D491" s="451" t="s">
        <v>2846</v>
      </c>
      <c r="E491" s="449" t="s">
        <v>2847</v>
      </c>
      <c r="F491" s="449" t="s">
        <v>2056</v>
      </c>
      <c r="G491" s="449" t="s">
        <v>2848</v>
      </c>
      <c r="H491" s="461">
        <v>501</v>
      </c>
      <c r="I491" s="451">
        <v>268182</v>
      </c>
      <c r="J491" s="461" t="s">
        <v>3873</v>
      </c>
    </row>
    <row r="492" spans="1:10" ht="78.75">
      <c r="A492" s="451" t="s">
        <v>2851</v>
      </c>
      <c r="B492" s="449" t="s">
        <v>2852</v>
      </c>
      <c r="C492" s="461" t="s">
        <v>3874</v>
      </c>
      <c r="D492" s="451" t="s">
        <v>2846</v>
      </c>
      <c r="E492" s="449" t="s">
        <v>2853</v>
      </c>
      <c r="F492" s="449" t="s">
        <v>2056</v>
      </c>
      <c r="G492" s="449" t="s">
        <v>2854</v>
      </c>
      <c r="H492" s="461">
        <v>527</v>
      </c>
      <c r="I492" s="451">
        <v>244111</v>
      </c>
      <c r="J492" s="461" t="s">
        <v>3875</v>
      </c>
    </row>
    <row r="493" spans="1:10" ht="324" customHeight="1">
      <c r="A493" s="451" t="s">
        <v>2855</v>
      </c>
      <c r="B493" s="449" t="s">
        <v>2856</v>
      </c>
      <c r="C493" s="461" t="s">
        <v>3876</v>
      </c>
      <c r="D493" s="451" t="s">
        <v>2857</v>
      </c>
      <c r="E493" s="449" t="s">
        <v>2858</v>
      </c>
      <c r="F493" s="449" t="s">
        <v>2056</v>
      </c>
      <c r="G493" s="449" t="s">
        <v>2859</v>
      </c>
      <c r="H493" s="461">
        <v>534</v>
      </c>
      <c r="I493" s="451">
        <v>371448</v>
      </c>
      <c r="J493" s="461" t="s">
        <v>3877</v>
      </c>
    </row>
    <row r="494" spans="1:10" ht="15.75" customHeight="1">
      <c r="A494" s="587" t="s">
        <v>2860</v>
      </c>
      <c r="B494" s="588"/>
      <c r="C494" s="588"/>
      <c r="D494" s="588"/>
      <c r="E494" s="588"/>
      <c r="F494" s="588"/>
      <c r="G494" s="588"/>
      <c r="H494" s="588"/>
      <c r="I494" s="588"/>
      <c r="J494" s="588"/>
    </row>
    <row r="495" spans="1:10" ht="15.75" customHeight="1">
      <c r="A495" s="584" t="s">
        <v>2861</v>
      </c>
      <c r="B495" s="584" t="s">
        <v>2862</v>
      </c>
      <c r="C495" s="461" t="s">
        <v>3878</v>
      </c>
      <c r="D495" s="451" t="s">
        <v>2863</v>
      </c>
      <c r="E495" s="449" t="s">
        <v>2864</v>
      </c>
      <c r="F495" s="449" t="s">
        <v>2056</v>
      </c>
      <c r="G495" s="449" t="s">
        <v>2865</v>
      </c>
      <c r="H495" s="461">
        <v>411</v>
      </c>
      <c r="I495" s="451">
        <v>147890</v>
      </c>
      <c r="J495" s="461" t="s">
        <v>3879</v>
      </c>
    </row>
    <row r="496" spans="1:10" ht="31.5">
      <c r="A496" s="585"/>
      <c r="B496" s="586"/>
      <c r="C496" s="461" t="s">
        <v>3878</v>
      </c>
      <c r="D496" s="451" t="s">
        <v>2866</v>
      </c>
      <c r="E496" s="449" t="s">
        <v>2867</v>
      </c>
      <c r="F496" s="449" t="s">
        <v>2056</v>
      </c>
      <c r="G496" s="449" t="s">
        <v>2868</v>
      </c>
      <c r="H496" s="461">
        <v>412</v>
      </c>
      <c r="I496" s="451">
        <v>147890</v>
      </c>
      <c r="J496" s="461" t="s">
        <v>3880</v>
      </c>
    </row>
    <row r="497" spans="1:10" ht="31.5">
      <c r="A497" s="586"/>
      <c r="B497" s="449" t="s">
        <v>2869</v>
      </c>
      <c r="C497" s="461" t="s">
        <v>3881</v>
      </c>
      <c r="D497" s="451" t="s">
        <v>2870</v>
      </c>
      <c r="E497" s="449" t="s">
        <v>2871</v>
      </c>
      <c r="F497" s="449" t="s">
        <v>2056</v>
      </c>
      <c r="G497" s="449" t="s">
        <v>2872</v>
      </c>
      <c r="H497" s="461">
        <v>413</v>
      </c>
      <c r="I497" s="451">
        <v>147890</v>
      </c>
      <c r="J497" s="461" t="s">
        <v>3882</v>
      </c>
    </row>
    <row r="498" spans="1:10" ht="47.25">
      <c r="A498" s="451" t="s">
        <v>2873</v>
      </c>
      <c r="B498" s="449" t="s">
        <v>2874</v>
      </c>
      <c r="C498" s="461" t="s">
        <v>3883</v>
      </c>
      <c r="D498" s="451" t="s">
        <v>2870</v>
      </c>
      <c r="E498" s="449" t="s">
        <v>2871</v>
      </c>
      <c r="F498" s="449" t="s">
        <v>2056</v>
      </c>
      <c r="G498" s="449" t="s">
        <v>2875</v>
      </c>
      <c r="H498" s="461">
        <v>414</v>
      </c>
      <c r="I498" s="451">
        <v>258334</v>
      </c>
      <c r="J498" s="461" t="s">
        <v>3884</v>
      </c>
    </row>
    <row r="499" spans="1:10" ht="15.75" customHeight="1">
      <c r="A499" s="587" t="s">
        <v>2876</v>
      </c>
      <c r="B499" s="588"/>
      <c r="C499" s="588"/>
      <c r="D499" s="588"/>
      <c r="E499" s="588"/>
      <c r="F499" s="588"/>
      <c r="G499" s="588"/>
      <c r="H499" s="588"/>
      <c r="I499" s="588"/>
      <c r="J499" s="588"/>
    </row>
    <row r="500" spans="1:10" ht="239.25" customHeight="1">
      <c r="A500" s="584" t="s">
        <v>2877</v>
      </c>
      <c r="B500" s="584" t="s">
        <v>2878</v>
      </c>
      <c r="C500" s="461" t="s">
        <v>3885</v>
      </c>
      <c r="D500" s="451" t="s">
        <v>2879</v>
      </c>
      <c r="E500" s="449" t="s">
        <v>2880</v>
      </c>
      <c r="F500" s="449" t="s">
        <v>2056</v>
      </c>
      <c r="G500" s="449" t="s">
        <v>2881</v>
      </c>
      <c r="H500" s="461">
        <v>415</v>
      </c>
      <c r="I500" s="451">
        <v>142894</v>
      </c>
      <c r="J500" s="461" t="s">
        <v>3886</v>
      </c>
    </row>
    <row r="501" spans="1:10" ht="302.25" customHeight="1">
      <c r="A501" s="585"/>
      <c r="B501" s="586"/>
      <c r="C501" s="461" t="s">
        <v>3885</v>
      </c>
      <c r="D501" s="451" t="s">
        <v>2882</v>
      </c>
      <c r="E501" s="449" t="s">
        <v>2292</v>
      </c>
      <c r="F501" s="449" t="s">
        <v>2056</v>
      </c>
      <c r="G501" s="449" t="s">
        <v>2883</v>
      </c>
      <c r="H501" s="461">
        <v>416</v>
      </c>
      <c r="I501" s="451">
        <v>142894</v>
      </c>
      <c r="J501" s="461" t="s">
        <v>3887</v>
      </c>
    </row>
    <row r="502" spans="1:10" ht="120" customHeight="1">
      <c r="A502" s="585"/>
      <c r="B502" s="449" t="s">
        <v>2884</v>
      </c>
      <c r="C502" s="461" t="s">
        <v>3888</v>
      </c>
      <c r="D502" s="451" t="s">
        <v>2885</v>
      </c>
      <c r="E502" s="449" t="s">
        <v>2886</v>
      </c>
      <c r="F502" s="449" t="s">
        <v>2056</v>
      </c>
      <c r="G502" s="449" t="s">
        <v>2887</v>
      </c>
      <c r="H502" s="461">
        <v>418</v>
      </c>
      <c r="I502" s="451">
        <v>142894</v>
      </c>
      <c r="J502" s="461" t="s">
        <v>3889</v>
      </c>
    </row>
    <row r="503" spans="1:10" ht="63" customHeight="1">
      <c r="A503" s="585"/>
      <c r="B503" s="584" t="s">
        <v>2888</v>
      </c>
      <c r="C503" s="461" t="s">
        <v>3890</v>
      </c>
      <c r="D503" s="584" t="s">
        <v>2889</v>
      </c>
      <c r="E503" s="584" t="s">
        <v>2890</v>
      </c>
      <c r="F503" s="584" t="s">
        <v>2056</v>
      </c>
      <c r="G503" s="449" t="s">
        <v>2891</v>
      </c>
      <c r="H503" s="461">
        <v>419</v>
      </c>
      <c r="I503" s="451">
        <v>142894</v>
      </c>
      <c r="J503" s="461" t="s">
        <v>3891</v>
      </c>
    </row>
    <row r="504" spans="1:10" ht="315.75" customHeight="1">
      <c r="A504" s="585"/>
      <c r="B504" s="586"/>
      <c r="C504" s="461" t="s">
        <v>3890</v>
      </c>
      <c r="D504" s="586"/>
      <c r="E504" s="586"/>
      <c r="F504" s="586"/>
      <c r="G504" s="449" t="s">
        <v>2892</v>
      </c>
      <c r="H504" s="461">
        <v>420</v>
      </c>
      <c r="I504" s="451">
        <v>142894</v>
      </c>
      <c r="J504" s="461" t="s">
        <v>3892</v>
      </c>
    </row>
    <row r="505" spans="1:10" ht="47.25" customHeight="1">
      <c r="A505" s="585"/>
      <c r="B505" s="584" t="s">
        <v>2893</v>
      </c>
      <c r="C505" s="461" t="s">
        <v>3893</v>
      </c>
      <c r="D505" s="584" t="s">
        <v>2894</v>
      </c>
      <c r="E505" s="584" t="s">
        <v>2895</v>
      </c>
      <c r="F505" s="584" t="s">
        <v>2056</v>
      </c>
      <c r="G505" s="449" t="s">
        <v>2896</v>
      </c>
      <c r="H505" s="461">
        <v>421</v>
      </c>
      <c r="I505" s="451">
        <v>142894</v>
      </c>
      <c r="J505" s="461" t="s">
        <v>3894</v>
      </c>
    </row>
    <row r="506" spans="1:10" ht="47.25">
      <c r="A506" s="585"/>
      <c r="B506" s="585"/>
      <c r="C506" s="461" t="s">
        <v>3893</v>
      </c>
      <c r="D506" s="585"/>
      <c r="E506" s="585"/>
      <c r="F506" s="585"/>
      <c r="G506" s="449" t="s">
        <v>2897</v>
      </c>
      <c r="H506" s="461">
        <v>422</v>
      </c>
      <c r="I506" s="451">
        <v>142894</v>
      </c>
      <c r="J506" s="461" t="s">
        <v>3895</v>
      </c>
    </row>
    <row r="507" spans="1:10" ht="31.5">
      <c r="A507" s="585"/>
      <c r="B507" s="585"/>
      <c r="C507" s="461" t="s">
        <v>3893</v>
      </c>
      <c r="D507" s="585"/>
      <c r="E507" s="585"/>
      <c r="F507" s="585"/>
      <c r="G507" s="449" t="s">
        <v>2898</v>
      </c>
      <c r="H507" s="461">
        <v>423</v>
      </c>
      <c r="I507" s="451">
        <v>142894</v>
      </c>
      <c r="J507" s="461" t="s">
        <v>3896</v>
      </c>
    </row>
    <row r="508" spans="1:10" ht="147.75" customHeight="1">
      <c r="A508" s="585"/>
      <c r="B508" s="585"/>
      <c r="C508" s="461" t="s">
        <v>3893</v>
      </c>
      <c r="D508" s="586"/>
      <c r="E508" s="586"/>
      <c r="F508" s="586"/>
      <c r="G508" s="449" t="s">
        <v>2899</v>
      </c>
      <c r="H508" s="461">
        <v>424</v>
      </c>
      <c r="I508" s="451">
        <v>142894</v>
      </c>
      <c r="J508" s="461" t="s">
        <v>3897</v>
      </c>
    </row>
    <row r="509" spans="1:10" ht="94.5">
      <c r="A509" s="585"/>
      <c r="B509" s="585"/>
      <c r="C509" s="461" t="s">
        <v>3893</v>
      </c>
      <c r="D509" s="584" t="s">
        <v>2900</v>
      </c>
      <c r="E509" s="584" t="s">
        <v>2901</v>
      </c>
      <c r="F509" s="584" t="s">
        <v>2056</v>
      </c>
      <c r="G509" s="449" t="s">
        <v>2902</v>
      </c>
      <c r="H509" s="461">
        <v>425</v>
      </c>
      <c r="I509" s="451">
        <v>142894</v>
      </c>
      <c r="J509" s="461" t="s">
        <v>3898</v>
      </c>
    </row>
    <row r="510" spans="1:10" ht="110.25">
      <c r="A510" s="585"/>
      <c r="B510" s="585"/>
      <c r="C510" s="461" t="s">
        <v>3893</v>
      </c>
      <c r="D510" s="586"/>
      <c r="E510" s="586"/>
      <c r="F510" s="586"/>
      <c r="G510" s="449" t="s">
        <v>3045</v>
      </c>
      <c r="H510" s="461">
        <v>426</v>
      </c>
      <c r="I510" s="451">
        <v>142894</v>
      </c>
      <c r="J510" s="461" t="s">
        <v>3899</v>
      </c>
    </row>
    <row r="511" spans="1:10" ht="47.25">
      <c r="A511" s="586"/>
      <c r="B511" s="586"/>
      <c r="C511" s="461" t="s">
        <v>3893</v>
      </c>
      <c r="D511" s="451" t="s">
        <v>2903</v>
      </c>
      <c r="E511" s="449" t="s">
        <v>2904</v>
      </c>
      <c r="F511" s="449" t="s">
        <v>2056</v>
      </c>
      <c r="G511" s="449" t="s">
        <v>2905</v>
      </c>
      <c r="H511" s="461">
        <v>427</v>
      </c>
      <c r="I511" s="451">
        <v>142894</v>
      </c>
      <c r="J511" s="461" t="s">
        <v>3900</v>
      </c>
    </row>
    <row r="512" spans="1:10" ht="126">
      <c r="A512" s="451" t="s">
        <v>2906</v>
      </c>
      <c r="B512" s="449" t="s">
        <v>2907</v>
      </c>
      <c r="C512" s="461" t="s">
        <v>3901</v>
      </c>
      <c r="D512" s="451" t="s">
        <v>2908</v>
      </c>
      <c r="E512" s="449" t="s">
        <v>2909</v>
      </c>
      <c r="F512" s="449" t="s">
        <v>2056</v>
      </c>
      <c r="G512" s="449" t="s">
        <v>2910</v>
      </c>
      <c r="H512" s="461">
        <v>417</v>
      </c>
      <c r="I512" s="451">
        <v>211840</v>
      </c>
      <c r="J512" s="461" t="s">
        <v>3902</v>
      </c>
    </row>
    <row r="513" spans="1:10" ht="141.75">
      <c r="A513" s="451" t="s">
        <v>2911</v>
      </c>
      <c r="B513" s="449" t="s">
        <v>2878</v>
      </c>
      <c r="C513" s="461" t="s">
        <v>3903</v>
      </c>
      <c r="D513" s="451" t="s">
        <v>2912</v>
      </c>
      <c r="E513" s="449" t="s">
        <v>2913</v>
      </c>
      <c r="F513" s="449" t="s">
        <v>2056</v>
      </c>
      <c r="G513" s="449" t="s">
        <v>2914</v>
      </c>
      <c r="H513" s="461">
        <v>536</v>
      </c>
      <c r="I513" s="451">
        <v>284298</v>
      </c>
      <c r="J513" s="461" t="s">
        <v>3904</v>
      </c>
    </row>
    <row r="514" spans="1:10" ht="31.5">
      <c r="A514" s="584" t="s">
        <v>2915</v>
      </c>
      <c r="B514" s="584" t="s">
        <v>2916</v>
      </c>
      <c r="C514" s="461" t="s">
        <v>3905</v>
      </c>
      <c r="D514" s="451" t="s">
        <v>2917</v>
      </c>
      <c r="E514" s="449" t="s">
        <v>2918</v>
      </c>
      <c r="F514" s="584" t="s">
        <v>2056</v>
      </c>
      <c r="G514" s="449" t="s">
        <v>2919</v>
      </c>
      <c r="H514" s="461">
        <v>428</v>
      </c>
      <c r="I514" s="451">
        <v>152550</v>
      </c>
      <c r="J514" s="461" t="s">
        <v>3906</v>
      </c>
    </row>
    <row r="515" spans="1:10" ht="31.5">
      <c r="A515" s="586"/>
      <c r="B515" s="586"/>
      <c r="C515" s="461" t="s">
        <v>3905</v>
      </c>
      <c r="D515" s="451" t="s">
        <v>2920</v>
      </c>
      <c r="E515" s="449" t="s">
        <v>2921</v>
      </c>
      <c r="F515" s="586"/>
      <c r="G515" s="449" t="s">
        <v>2919</v>
      </c>
      <c r="H515" s="461">
        <v>521</v>
      </c>
      <c r="I515" s="451">
        <v>152550</v>
      </c>
      <c r="J515" s="461" t="s">
        <v>3907</v>
      </c>
    </row>
    <row r="516" spans="1:10" ht="78.75" customHeight="1">
      <c r="A516" s="584" t="s">
        <v>2922</v>
      </c>
      <c r="B516" s="584" t="s">
        <v>2923</v>
      </c>
      <c r="C516" s="461" t="s">
        <v>3908</v>
      </c>
      <c r="D516" s="584" t="s">
        <v>2924</v>
      </c>
      <c r="E516" s="584" t="s">
        <v>2925</v>
      </c>
      <c r="F516" s="584" t="s">
        <v>2056</v>
      </c>
      <c r="G516" s="449" t="s">
        <v>2926</v>
      </c>
      <c r="H516" s="461">
        <v>549</v>
      </c>
      <c r="I516" s="451">
        <v>219636</v>
      </c>
      <c r="J516" s="461" t="s">
        <v>3909</v>
      </c>
    </row>
    <row r="517" spans="1:10" ht="63">
      <c r="A517" s="585"/>
      <c r="B517" s="585"/>
      <c r="C517" s="461" t="s">
        <v>3908</v>
      </c>
      <c r="D517" s="585"/>
      <c r="E517" s="585"/>
      <c r="F517" s="585"/>
      <c r="G517" s="449" t="s">
        <v>2927</v>
      </c>
      <c r="H517" s="461">
        <v>551</v>
      </c>
      <c r="I517" s="451">
        <v>219636</v>
      </c>
      <c r="J517" s="461" t="s">
        <v>3910</v>
      </c>
    </row>
    <row r="518" spans="1:10" ht="63">
      <c r="A518" s="585"/>
      <c r="B518" s="585"/>
      <c r="C518" s="461" t="s">
        <v>3908</v>
      </c>
      <c r="D518" s="586"/>
      <c r="E518" s="586"/>
      <c r="F518" s="586"/>
      <c r="G518" s="449" t="s">
        <v>2928</v>
      </c>
      <c r="H518" s="461">
        <v>550</v>
      </c>
      <c r="I518" s="451">
        <v>219636</v>
      </c>
      <c r="J518" s="461" t="s">
        <v>3911</v>
      </c>
    </row>
    <row r="519" spans="1:10" ht="78.75">
      <c r="A519" s="585"/>
      <c r="B519" s="585"/>
      <c r="C519" s="461" t="s">
        <v>3908</v>
      </c>
      <c r="D519" s="584" t="s">
        <v>2929</v>
      </c>
      <c r="E519" s="584" t="s">
        <v>2930</v>
      </c>
      <c r="F519" s="584" t="s">
        <v>2056</v>
      </c>
      <c r="G519" s="449" t="s">
        <v>2931</v>
      </c>
      <c r="H519" s="461">
        <v>547</v>
      </c>
      <c r="I519" s="451">
        <v>219636</v>
      </c>
      <c r="J519" s="461" t="s">
        <v>3912</v>
      </c>
    </row>
    <row r="520" spans="1:10" ht="78.75">
      <c r="A520" s="585"/>
      <c r="B520" s="585"/>
      <c r="C520" s="461" t="s">
        <v>3908</v>
      </c>
      <c r="D520" s="586"/>
      <c r="E520" s="586"/>
      <c r="F520" s="586"/>
      <c r="G520" s="449" t="s">
        <v>3046</v>
      </c>
      <c r="H520" s="461">
        <v>548</v>
      </c>
      <c r="I520" s="451">
        <v>219636</v>
      </c>
      <c r="J520" s="461" t="s">
        <v>3913</v>
      </c>
    </row>
    <row r="521" spans="1:10" ht="78.75">
      <c r="A521" s="585"/>
      <c r="B521" s="585"/>
      <c r="C521" s="461" t="s">
        <v>3908</v>
      </c>
      <c r="D521" s="584" t="s">
        <v>2932</v>
      </c>
      <c r="E521" s="584" t="s">
        <v>2933</v>
      </c>
      <c r="F521" s="584" t="s">
        <v>2056</v>
      </c>
      <c r="G521" s="449" t="s">
        <v>2934</v>
      </c>
      <c r="H521" s="461">
        <v>554</v>
      </c>
      <c r="I521" s="451">
        <v>219636</v>
      </c>
      <c r="J521" s="461" t="s">
        <v>3914</v>
      </c>
    </row>
    <row r="522" spans="1:10" ht="47.25">
      <c r="A522" s="585"/>
      <c r="B522" s="585"/>
      <c r="C522" s="461" t="s">
        <v>3908</v>
      </c>
      <c r="D522" s="585"/>
      <c r="E522" s="585"/>
      <c r="F522" s="585"/>
      <c r="G522" s="449" t="s">
        <v>2935</v>
      </c>
      <c r="H522" s="461">
        <v>552</v>
      </c>
      <c r="I522" s="451">
        <v>219636</v>
      </c>
      <c r="J522" s="461" t="s">
        <v>3915</v>
      </c>
    </row>
    <row r="523" spans="1:10" ht="78.75">
      <c r="A523" s="586"/>
      <c r="B523" s="586"/>
      <c r="C523" s="461" t="s">
        <v>3908</v>
      </c>
      <c r="D523" s="586"/>
      <c r="E523" s="586"/>
      <c r="F523" s="586"/>
      <c r="G523" s="449" t="s">
        <v>2936</v>
      </c>
      <c r="H523" s="461">
        <v>553</v>
      </c>
      <c r="I523" s="451">
        <v>219636</v>
      </c>
      <c r="J523" s="461" t="s">
        <v>3916</v>
      </c>
    </row>
    <row r="524" spans="1:10" ht="110.25">
      <c r="A524" s="451" t="s">
        <v>2937</v>
      </c>
      <c r="B524" s="449" t="s">
        <v>2938</v>
      </c>
      <c r="C524" s="461" t="s">
        <v>3917</v>
      </c>
      <c r="D524" s="451" t="s">
        <v>2939</v>
      </c>
      <c r="E524" s="449" t="s">
        <v>2940</v>
      </c>
      <c r="F524" s="449" t="s">
        <v>2056</v>
      </c>
      <c r="G524" s="449" t="s">
        <v>2941</v>
      </c>
      <c r="H524" s="461">
        <v>429</v>
      </c>
      <c r="I524" s="451">
        <v>353211</v>
      </c>
      <c r="J524" s="461" t="s">
        <v>3918</v>
      </c>
    </row>
    <row r="525" spans="1:10" ht="15.75" customHeight="1">
      <c r="A525" s="587" t="s">
        <v>2942</v>
      </c>
      <c r="B525" s="588"/>
      <c r="C525" s="588"/>
      <c r="D525" s="588"/>
      <c r="E525" s="588"/>
      <c r="F525" s="588"/>
      <c r="G525" s="588"/>
      <c r="H525" s="588"/>
      <c r="I525" s="588"/>
      <c r="J525" s="588"/>
    </row>
    <row r="526" spans="1:10" ht="71.25" customHeight="1">
      <c r="A526" s="584" t="s">
        <v>2943</v>
      </c>
      <c r="B526" s="584" t="s">
        <v>2944</v>
      </c>
      <c r="C526" s="461" t="s">
        <v>3919</v>
      </c>
      <c r="D526" s="584" t="s">
        <v>2945</v>
      </c>
      <c r="E526" s="584" t="s">
        <v>2946</v>
      </c>
      <c r="F526" s="584" t="s">
        <v>2056</v>
      </c>
      <c r="G526" s="449" t="s">
        <v>3047</v>
      </c>
      <c r="H526" s="461">
        <v>430</v>
      </c>
      <c r="I526" s="451">
        <v>98799</v>
      </c>
      <c r="J526" s="461" t="s">
        <v>3920</v>
      </c>
    </row>
    <row r="527" spans="1:10" ht="18.75" customHeight="1">
      <c r="A527" s="585"/>
      <c r="B527" s="585"/>
      <c r="C527" s="461" t="s">
        <v>3919</v>
      </c>
      <c r="D527" s="585"/>
      <c r="E527" s="585"/>
      <c r="F527" s="585"/>
      <c r="G527" s="449" t="s">
        <v>3048</v>
      </c>
      <c r="H527" s="461">
        <v>502</v>
      </c>
      <c r="I527" s="451">
        <v>98799</v>
      </c>
      <c r="J527" s="461" t="s">
        <v>3921</v>
      </c>
    </row>
    <row r="528" spans="1:10" ht="44.25" customHeight="1">
      <c r="A528" s="585"/>
      <c r="B528" s="585"/>
      <c r="C528" s="461" t="s">
        <v>3919</v>
      </c>
      <c r="D528" s="585"/>
      <c r="E528" s="585"/>
      <c r="F528" s="585"/>
      <c r="G528" s="449" t="s">
        <v>3049</v>
      </c>
      <c r="H528" s="461">
        <v>503</v>
      </c>
      <c r="I528" s="451">
        <v>98799</v>
      </c>
      <c r="J528" s="461" t="s">
        <v>3922</v>
      </c>
    </row>
    <row r="529" spans="1:10" ht="71.25" customHeight="1">
      <c r="A529" s="585"/>
      <c r="B529" s="585"/>
      <c r="C529" s="461" t="s">
        <v>3919</v>
      </c>
      <c r="D529" s="585"/>
      <c r="E529" s="585"/>
      <c r="F529" s="585"/>
      <c r="G529" s="449" t="s">
        <v>3050</v>
      </c>
      <c r="H529" s="461">
        <v>504</v>
      </c>
      <c r="I529" s="451">
        <v>98799</v>
      </c>
      <c r="J529" s="461" t="s">
        <v>3923</v>
      </c>
    </row>
    <row r="530" spans="1:10" ht="36.75" customHeight="1">
      <c r="A530" s="585"/>
      <c r="B530" s="585"/>
      <c r="C530" s="461" t="s">
        <v>3919</v>
      </c>
      <c r="D530" s="585"/>
      <c r="E530" s="585"/>
      <c r="F530" s="585"/>
      <c r="G530" s="449" t="s">
        <v>3051</v>
      </c>
      <c r="H530" s="461">
        <v>505</v>
      </c>
      <c r="I530" s="451">
        <v>98799</v>
      </c>
      <c r="J530" s="461" t="s">
        <v>3924</v>
      </c>
    </row>
    <row r="531" spans="1:10" ht="63" customHeight="1">
      <c r="A531" s="585"/>
      <c r="B531" s="585"/>
      <c r="C531" s="461" t="s">
        <v>3919</v>
      </c>
      <c r="D531" s="585"/>
      <c r="E531" s="585"/>
      <c r="F531" s="585"/>
      <c r="G531" s="449" t="s">
        <v>3052</v>
      </c>
      <c r="H531" s="461">
        <v>506</v>
      </c>
      <c r="I531" s="451">
        <v>98799</v>
      </c>
      <c r="J531" s="461" t="s">
        <v>3925</v>
      </c>
    </row>
    <row r="532" spans="1:10" ht="63" customHeight="1">
      <c r="A532" s="585"/>
      <c r="B532" s="585"/>
      <c r="C532" s="461" t="s">
        <v>3919</v>
      </c>
      <c r="D532" s="585"/>
      <c r="E532" s="585"/>
      <c r="F532" s="585"/>
      <c r="G532" s="449" t="s">
        <v>3053</v>
      </c>
      <c r="H532" s="461">
        <v>507</v>
      </c>
      <c r="I532" s="451">
        <v>98799</v>
      </c>
      <c r="J532" s="461" t="s">
        <v>3926</v>
      </c>
    </row>
    <row r="533" spans="1:10" ht="63" customHeight="1">
      <c r="A533" s="585"/>
      <c r="B533" s="585"/>
      <c r="C533" s="461" t="s">
        <v>3919</v>
      </c>
      <c r="D533" s="585"/>
      <c r="E533" s="585"/>
      <c r="F533" s="585"/>
      <c r="G533" s="449" t="s">
        <v>3054</v>
      </c>
      <c r="H533" s="461">
        <v>508</v>
      </c>
      <c r="I533" s="451">
        <v>98799</v>
      </c>
      <c r="J533" s="461" t="s">
        <v>3927</v>
      </c>
    </row>
    <row r="534" spans="1:10" ht="65.25" customHeight="1">
      <c r="A534" s="585"/>
      <c r="B534" s="585"/>
      <c r="C534" s="461" t="s">
        <v>3919</v>
      </c>
      <c r="D534" s="585"/>
      <c r="E534" s="585"/>
      <c r="F534" s="585"/>
      <c r="G534" s="449" t="s">
        <v>3055</v>
      </c>
      <c r="H534" s="461">
        <v>509</v>
      </c>
      <c r="I534" s="451">
        <v>98799</v>
      </c>
      <c r="J534" s="461" t="s">
        <v>3928</v>
      </c>
    </row>
    <row r="535" spans="1:10" ht="31.5">
      <c r="A535" s="585"/>
      <c r="B535" s="585"/>
      <c r="C535" s="461" t="s">
        <v>3919</v>
      </c>
      <c r="D535" s="585"/>
      <c r="E535" s="585"/>
      <c r="F535" s="585"/>
      <c r="G535" s="449" t="s">
        <v>2947</v>
      </c>
      <c r="H535" s="461">
        <v>510</v>
      </c>
      <c r="I535" s="451">
        <v>98799</v>
      </c>
      <c r="J535" s="461" t="s">
        <v>3929</v>
      </c>
    </row>
    <row r="536" spans="1:10">
      <c r="A536" s="585"/>
      <c r="B536" s="585"/>
      <c r="C536" s="461" t="s">
        <v>3919</v>
      </c>
      <c r="D536" s="585"/>
      <c r="E536" s="585"/>
      <c r="F536" s="585"/>
      <c r="G536" s="449" t="s">
        <v>2948</v>
      </c>
      <c r="H536" s="461">
        <v>511</v>
      </c>
      <c r="I536" s="451">
        <v>98799</v>
      </c>
      <c r="J536" s="461" t="s">
        <v>3930</v>
      </c>
    </row>
    <row r="537" spans="1:10" ht="31.5">
      <c r="A537" s="585"/>
      <c r="B537" s="585"/>
      <c r="C537" s="461" t="s">
        <v>3919</v>
      </c>
      <c r="D537" s="585"/>
      <c r="E537" s="585"/>
      <c r="F537" s="585"/>
      <c r="G537" s="449" t="s">
        <v>3056</v>
      </c>
      <c r="H537" s="461">
        <v>512</v>
      </c>
      <c r="I537" s="451">
        <v>98799</v>
      </c>
      <c r="J537" s="461" t="s">
        <v>3931</v>
      </c>
    </row>
    <row r="538" spans="1:10">
      <c r="A538" s="585"/>
      <c r="B538" s="585"/>
      <c r="C538" s="461" t="s">
        <v>3919</v>
      </c>
      <c r="D538" s="585"/>
      <c r="E538" s="585"/>
      <c r="F538" s="585"/>
      <c r="G538" s="449" t="s">
        <v>3057</v>
      </c>
      <c r="H538" s="461">
        <v>513</v>
      </c>
      <c r="I538" s="451">
        <v>98799</v>
      </c>
      <c r="J538" s="461" t="s">
        <v>3932</v>
      </c>
    </row>
    <row r="539" spans="1:10" ht="31.5">
      <c r="A539" s="585"/>
      <c r="B539" s="586"/>
      <c r="C539" s="461" t="s">
        <v>3919</v>
      </c>
      <c r="D539" s="586"/>
      <c r="E539" s="586"/>
      <c r="F539" s="586"/>
      <c r="G539" s="449" t="s">
        <v>3058</v>
      </c>
      <c r="H539" s="461">
        <v>514</v>
      </c>
      <c r="I539" s="451">
        <v>98799</v>
      </c>
      <c r="J539" s="461" t="s">
        <v>3933</v>
      </c>
    </row>
    <row r="540" spans="1:10" ht="47.25" customHeight="1">
      <c r="A540" s="585"/>
      <c r="B540" s="584" t="s">
        <v>2949</v>
      </c>
      <c r="C540" s="461" t="s">
        <v>3934</v>
      </c>
      <c r="D540" s="584" t="s">
        <v>2950</v>
      </c>
      <c r="E540" s="584" t="s">
        <v>2951</v>
      </c>
      <c r="F540" s="584" t="s">
        <v>2056</v>
      </c>
      <c r="G540" s="449" t="s">
        <v>2952</v>
      </c>
      <c r="H540" s="461">
        <v>431</v>
      </c>
      <c r="I540" s="451">
        <v>98799</v>
      </c>
      <c r="J540" s="461" t="s">
        <v>3935</v>
      </c>
    </row>
    <row r="541" spans="1:10" ht="31.5">
      <c r="A541" s="585"/>
      <c r="B541" s="585"/>
      <c r="C541" s="461" t="s">
        <v>3934</v>
      </c>
      <c r="D541" s="585"/>
      <c r="E541" s="585"/>
      <c r="F541" s="585"/>
      <c r="G541" s="449" t="s">
        <v>2953</v>
      </c>
      <c r="H541" s="461">
        <v>432</v>
      </c>
      <c r="I541" s="451">
        <v>98799</v>
      </c>
      <c r="J541" s="461" t="s">
        <v>3936</v>
      </c>
    </row>
    <row r="542" spans="1:10" ht="31.5">
      <c r="A542" s="585"/>
      <c r="B542" s="585"/>
      <c r="C542" s="461" t="s">
        <v>3934</v>
      </c>
      <c r="D542" s="585"/>
      <c r="E542" s="585"/>
      <c r="F542" s="585"/>
      <c r="G542" s="449" t="s">
        <v>2954</v>
      </c>
      <c r="H542" s="461">
        <v>433</v>
      </c>
      <c r="I542" s="451">
        <v>98799</v>
      </c>
      <c r="J542" s="461" t="s">
        <v>3937</v>
      </c>
    </row>
    <row r="543" spans="1:10" ht="31.5">
      <c r="A543" s="585"/>
      <c r="B543" s="585"/>
      <c r="C543" s="461" t="s">
        <v>3934</v>
      </c>
      <c r="D543" s="585"/>
      <c r="E543" s="585"/>
      <c r="F543" s="585"/>
      <c r="G543" s="449" t="s">
        <v>2955</v>
      </c>
      <c r="H543" s="461">
        <v>515</v>
      </c>
      <c r="I543" s="451">
        <v>98799</v>
      </c>
      <c r="J543" s="461" t="s">
        <v>3938</v>
      </c>
    </row>
    <row r="544" spans="1:10" ht="31.5">
      <c r="A544" s="585"/>
      <c r="B544" s="585"/>
      <c r="C544" s="461" t="s">
        <v>3934</v>
      </c>
      <c r="D544" s="585"/>
      <c r="E544" s="585"/>
      <c r="F544" s="585"/>
      <c r="G544" s="449" t="s">
        <v>2956</v>
      </c>
      <c r="H544" s="461">
        <v>435</v>
      </c>
      <c r="I544" s="451">
        <v>98799</v>
      </c>
      <c r="J544" s="461" t="s">
        <v>3939</v>
      </c>
    </row>
    <row r="545" spans="1:10" ht="47.25">
      <c r="A545" s="585"/>
      <c r="B545" s="585"/>
      <c r="C545" s="461" t="s">
        <v>3934</v>
      </c>
      <c r="D545" s="586"/>
      <c r="E545" s="586"/>
      <c r="F545" s="586"/>
      <c r="G545" s="449" t="s">
        <v>2957</v>
      </c>
      <c r="H545" s="461">
        <v>436</v>
      </c>
      <c r="I545" s="451">
        <v>98799</v>
      </c>
      <c r="J545" s="461" t="s">
        <v>3940</v>
      </c>
    </row>
    <row r="546" spans="1:10" ht="78.75" customHeight="1">
      <c r="A546" s="585"/>
      <c r="B546" s="585"/>
      <c r="C546" s="461" t="s">
        <v>3934</v>
      </c>
      <c r="D546" s="584" t="s">
        <v>2958</v>
      </c>
      <c r="E546" s="584" t="s">
        <v>2959</v>
      </c>
      <c r="F546" s="584" t="s">
        <v>2056</v>
      </c>
      <c r="G546" s="449" t="s">
        <v>2960</v>
      </c>
      <c r="H546" s="461">
        <v>437</v>
      </c>
      <c r="I546" s="451">
        <v>98799</v>
      </c>
      <c r="J546" s="461" t="s">
        <v>3941</v>
      </c>
    </row>
    <row r="547" spans="1:10" ht="31.5">
      <c r="A547" s="585"/>
      <c r="B547" s="586"/>
      <c r="C547" s="461" t="s">
        <v>3934</v>
      </c>
      <c r="D547" s="586"/>
      <c r="E547" s="586"/>
      <c r="F547" s="586"/>
      <c r="G547" s="449" t="s">
        <v>2961</v>
      </c>
      <c r="H547" s="461">
        <v>438</v>
      </c>
      <c r="I547" s="451">
        <v>98799</v>
      </c>
      <c r="J547" s="461" t="s">
        <v>3942</v>
      </c>
    </row>
    <row r="548" spans="1:10" ht="157.5" customHeight="1">
      <c r="A548" s="586"/>
      <c r="B548" s="449" t="s">
        <v>2962</v>
      </c>
      <c r="C548" s="461" t="s">
        <v>3943</v>
      </c>
      <c r="D548" s="451" t="s">
        <v>2963</v>
      </c>
      <c r="E548" s="449" t="s">
        <v>2964</v>
      </c>
      <c r="F548" s="449" t="s">
        <v>2056</v>
      </c>
      <c r="G548" s="449" t="s">
        <v>2965</v>
      </c>
      <c r="H548" s="461">
        <v>439</v>
      </c>
      <c r="I548" s="451">
        <v>98799</v>
      </c>
      <c r="J548" s="461" t="s">
        <v>3944</v>
      </c>
    </row>
    <row r="549" spans="1:10" ht="63">
      <c r="A549" s="451" t="s">
        <v>2966</v>
      </c>
      <c r="B549" s="449" t="s">
        <v>2967</v>
      </c>
      <c r="C549" s="461" t="s">
        <v>3945</v>
      </c>
      <c r="D549" s="451" t="s">
        <v>2968</v>
      </c>
      <c r="E549" s="449" t="s">
        <v>2969</v>
      </c>
      <c r="F549" s="449" t="s">
        <v>2056</v>
      </c>
      <c r="G549" s="449" t="s">
        <v>2970</v>
      </c>
      <c r="H549" s="461">
        <v>528</v>
      </c>
      <c r="I549" s="451">
        <v>145167</v>
      </c>
      <c r="J549" s="461" t="s">
        <v>3946</v>
      </c>
    </row>
    <row r="550" spans="1:10" ht="15.75" customHeight="1">
      <c r="A550" s="587" t="s">
        <v>2971</v>
      </c>
      <c r="B550" s="588"/>
      <c r="C550" s="588"/>
      <c r="D550" s="588"/>
      <c r="E550" s="588"/>
      <c r="F550" s="588"/>
      <c r="G550" s="588"/>
      <c r="H550" s="588"/>
      <c r="I550" s="588"/>
      <c r="J550" s="588"/>
    </row>
    <row r="551" spans="1:10" ht="31.5" customHeight="1">
      <c r="A551" s="584" t="s">
        <v>2972</v>
      </c>
      <c r="B551" s="584" t="s">
        <v>2973</v>
      </c>
      <c r="C551" s="461" t="s">
        <v>3947</v>
      </c>
      <c r="D551" s="451" t="s">
        <v>2974</v>
      </c>
      <c r="E551" s="449" t="s">
        <v>2975</v>
      </c>
      <c r="F551" s="449" t="s">
        <v>2056</v>
      </c>
      <c r="G551" s="449" t="s">
        <v>2976</v>
      </c>
      <c r="H551" s="461">
        <v>440</v>
      </c>
      <c r="I551" s="451">
        <v>128488</v>
      </c>
      <c r="J551" s="461" t="s">
        <v>3948</v>
      </c>
    </row>
    <row r="552" spans="1:10" ht="47.25">
      <c r="A552" s="585"/>
      <c r="B552" s="585"/>
      <c r="C552" s="461" t="s">
        <v>3947</v>
      </c>
      <c r="D552" s="451" t="s">
        <v>2977</v>
      </c>
      <c r="E552" s="449" t="s">
        <v>2978</v>
      </c>
      <c r="F552" s="449" t="s">
        <v>2056</v>
      </c>
      <c r="G552" s="449" t="s">
        <v>2979</v>
      </c>
      <c r="H552" s="461">
        <v>441</v>
      </c>
      <c r="I552" s="451">
        <v>128488</v>
      </c>
      <c r="J552" s="461" t="s">
        <v>3949</v>
      </c>
    </row>
    <row r="553" spans="1:10" ht="47.25">
      <c r="A553" s="585"/>
      <c r="B553" s="585"/>
      <c r="C553" s="461" t="s">
        <v>3947</v>
      </c>
      <c r="D553" s="584" t="s">
        <v>2980</v>
      </c>
      <c r="E553" s="584" t="s">
        <v>2981</v>
      </c>
      <c r="F553" s="584" t="s">
        <v>2056</v>
      </c>
      <c r="G553" s="449" t="s">
        <v>2982</v>
      </c>
      <c r="H553" s="461">
        <v>442</v>
      </c>
      <c r="I553" s="451">
        <v>128488</v>
      </c>
      <c r="J553" s="461" t="s">
        <v>3950</v>
      </c>
    </row>
    <row r="554" spans="1:10" ht="47.25">
      <c r="A554" s="585"/>
      <c r="B554" s="585"/>
      <c r="C554" s="461" t="s">
        <v>3947</v>
      </c>
      <c r="D554" s="586"/>
      <c r="E554" s="586"/>
      <c r="F554" s="586"/>
      <c r="G554" s="449" t="s">
        <v>2983</v>
      </c>
      <c r="H554" s="461">
        <v>443</v>
      </c>
      <c r="I554" s="451">
        <v>128488</v>
      </c>
      <c r="J554" s="461" t="s">
        <v>3951</v>
      </c>
    </row>
    <row r="555" spans="1:10" ht="78.75">
      <c r="A555" s="585"/>
      <c r="B555" s="585"/>
      <c r="C555" s="461" t="s">
        <v>3947</v>
      </c>
      <c r="D555" s="451" t="s">
        <v>2984</v>
      </c>
      <c r="E555" s="449" t="s">
        <v>2985</v>
      </c>
      <c r="F555" s="449" t="s">
        <v>2056</v>
      </c>
      <c r="G555" s="449" t="s">
        <v>2986</v>
      </c>
      <c r="H555" s="461">
        <v>444</v>
      </c>
      <c r="I555" s="451">
        <v>128488</v>
      </c>
      <c r="J555" s="461" t="s">
        <v>3952</v>
      </c>
    </row>
    <row r="556" spans="1:10" ht="63">
      <c r="A556" s="585"/>
      <c r="B556" s="585"/>
      <c r="C556" s="461" t="s">
        <v>3947</v>
      </c>
      <c r="D556" s="451" t="s">
        <v>2987</v>
      </c>
      <c r="E556" s="449" t="s">
        <v>2988</v>
      </c>
      <c r="F556" s="449" t="s">
        <v>2056</v>
      </c>
      <c r="G556" s="449" t="s">
        <v>2989</v>
      </c>
      <c r="H556" s="461">
        <v>445</v>
      </c>
      <c r="I556" s="451">
        <v>128488</v>
      </c>
      <c r="J556" s="461" t="s">
        <v>3953</v>
      </c>
    </row>
    <row r="557" spans="1:10" ht="63">
      <c r="A557" s="585"/>
      <c r="B557" s="586"/>
      <c r="C557" s="461" t="s">
        <v>3947</v>
      </c>
      <c r="D557" s="451" t="s">
        <v>2990</v>
      </c>
      <c r="E557" s="449" t="s">
        <v>2991</v>
      </c>
      <c r="F557" s="449" t="s">
        <v>2056</v>
      </c>
      <c r="G557" s="449" t="s">
        <v>2992</v>
      </c>
      <c r="H557" s="461">
        <v>546</v>
      </c>
      <c r="I557" s="451">
        <v>128488</v>
      </c>
      <c r="J557" s="461" t="s">
        <v>3954</v>
      </c>
    </row>
    <row r="558" spans="1:10" ht="47.25" customHeight="1">
      <c r="A558" s="585"/>
      <c r="B558" s="584" t="s">
        <v>2993</v>
      </c>
      <c r="C558" s="461" t="s">
        <v>3955</v>
      </c>
      <c r="D558" s="451" t="s">
        <v>2994</v>
      </c>
      <c r="E558" s="449" t="s">
        <v>2995</v>
      </c>
      <c r="F558" s="449" t="s">
        <v>2056</v>
      </c>
      <c r="G558" s="449" t="s">
        <v>2996</v>
      </c>
      <c r="H558" s="461">
        <v>446</v>
      </c>
      <c r="I558" s="451">
        <v>128488</v>
      </c>
      <c r="J558" s="461" t="s">
        <v>3956</v>
      </c>
    </row>
    <row r="559" spans="1:10" ht="31.5">
      <c r="A559" s="585"/>
      <c r="B559" s="585"/>
      <c r="C559" s="461" t="s">
        <v>3955</v>
      </c>
      <c r="D559" s="584" t="s">
        <v>2997</v>
      </c>
      <c r="E559" s="449" t="s">
        <v>2998</v>
      </c>
      <c r="F559" s="449" t="s">
        <v>2056</v>
      </c>
      <c r="G559" s="449" t="s">
        <v>2999</v>
      </c>
      <c r="H559" s="461">
        <v>447</v>
      </c>
      <c r="I559" s="451">
        <v>128488</v>
      </c>
      <c r="J559" s="461" t="s">
        <v>3957</v>
      </c>
    </row>
    <row r="560" spans="1:10" ht="31.5">
      <c r="A560" s="585"/>
      <c r="B560" s="586"/>
      <c r="C560" s="461" t="s">
        <v>3955</v>
      </c>
      <c r="D560" s="586"/>
      <c r="E560" s="449" t="s">
        <v>3000</v>
      </c>
      <c r="F560" s="449" t="s">
        <v>2056</v>
      </c>
      <c r="G560" s="449" t="s">
        <v>3001</v>
      </c>
      <c r="H560" s="461">
        <v>448</v>
      </c>
      <c r="I560" s="451">
        <v>128488</v>
      </c>
      <c r="J560" s="461" t="s">
        <v>3958</v>
      </c>
    </row>
    <row r="561" spans="1:10" ht="126" customHeight="1">
      <c r="A561" s="585"/>
      <c r="B561" s="584" t="s">
        <v>3002</v>
      </c>
      <c r="C561" s="461" t="s">
        <v>3959</v>
      </c>
      <c r="D561" s="451" t="s">
        <v>3003</v>
      </c>
      <c r="E561" s="449" t="s">
        <v>3004</v>
      </c>
      <c r="F561" s="449" t="s">
        <v>2056</v>
      </c>
      <c r="G561" s="449" t="s">
        <v>3005</v>
      </c>
      <c r="H561" s="461">
        <v>449</v>
      </c>
      <c r="I561" s="451">
        <v>128488</v>
      </c>
      <c r="J561" s="461" t="s">
        <v>3960</v>
      </c>
    </row>
    <row r="562" spans="1:10" ht="31.5">
      <c r="A562" s="585"/>
      <c r="B562" s="586"/>
      <c r="C562" s="461" t="s">
        <v>3959</v>
      </c>
      <c r="D562" s="451" t="s">
        <v>3006</v>
      </c>
      <c r="E562" s="449" t="s">
        <v>3007</v>
      </c>
      <c r="F562" s="449" t="s">
        <v>2056</v>
      </c>
      <c r="G562" s="449" t="s">
        <v>3005</v>
      </c>
      <c r="H562" s="461">
        <v>450</v>
      </c>
      <c r="I562" s="451">
        <v>128488</v>
      </c>
      <c r="J562" s="461" t="s">
        <v>3961</v>
      </c>
    </row>
    <row r="563" spans="1:10" ht="141.75" customHeight="1">
      <c r="A563" s="585"/>
      <c r="B563" s="584" t="s">
        <v>3002</v>
      </c>
      <c r="C563" s="461" t="s">
        <v>3959</v>
      </c>
      <c r="D563" s="451" t="s">
        <v>3008</v>
      </c>
      <c r="E563" s="449" t="s">
        <v>3009</v>
      </c>
      <c r="F563" s="449" t="s">
        <v>2056</v>
      </c>
      <c r="G563" s="449" t="s">
        <v>3010</v>
      </c>
      <c r="H563" s="461">
        <v>544</v>
      </c>
      <c r="I563" s="451">
        <v>128488</v>
      </c>
      <c r="J563" s="461" t="s">
        <v>3962</v>
      </c>
    </row>
    <row r="564" spans="1:10" ht="47.25">
      <c r="A564" s="586"/>
      <c r="B564" s="586"/>
      <c r="C564" s="461" t="s">
        <v>3959</v>
      </c>
      <c r="D564" s="451" t="s">
        <v>3011</v>
      </c>
      <c r="E564" s="449" t="s">
        <v>3012</v>
      </c>
      <c r="F564" s="449" t="s">
        <v>2056</v>
      </c>
      <c r="G564" s="449" t="s">
        <v>3013</v>
      </c>
      <c r="H564" s="461">
        <v>545</v>
      </c>
      <c r="I564" s="451">
        <v>128488</v>
      </c>
      <c r="J564" s="461" t="s">
        <v>3963</v>
      </c>
    </row>
    <row r="565" spans="1:10" ht="15.75" customHeight="1">
      <c r="A565" s="587" t="s">
        <v>3014</v>
      </c>
      <c r="B565" s="588"/>
      <c r="C565" s="588"/>
      <c r="D565" s="588"/>
      <c r="E565" s="588"/>
      <c r="F565" s="588"/>
      <c r="G565" s="588"/>
      <c r="H565" s="588"/>
      <c r="I565" s="588"/>
      <c r="J565" s="588"/>
    </row>
    <row r="566" spans="1:10" ht="94.5">
      <c r="A566" s="584" t="s">
        <v>3015</v>
      </c>
      <c r="B566" s="584" t="s">
        <v>3016</v>
      </c>
      <c r="C566" s="461" t="s">
        <v>3964</v>
      </c>
      <c r="D566" s="451" t="s">
        <v>3017</v>
      </c>
      <c r="E566" s="449" t="s">
        <v>3018</v>
      </c>
      <c r="F566" s="449" t="s">
        <v>2107</v>
      </c>
      <c r="G566" s="449" t="s">
        <v>3019</v>
      </c>
      <c r="H566" s="461">
        <v>529</v>
      </c>
      <c r="I566" s="451">
        <v>191968</v>
      </c>
      <c r="J566" s="461" t="s">
        <v>3965</v>
      </c>
    </row>
    <row r="567" spans="1:10" ht="110.25">
      <c r="A567" s="586"/>
      <c r="B567" s="586"/>
      <c r="C567" s="461" t="s">
        <v>3964</v>
      </c>
      <c r="D567" s="451" t="s">
        <v>3020</v>
      </c>
      <c r="E567" s="449" t="s">
        <v>3021</v>
      </c>
      <c r="F567" s="449" t="s">
        <v>2107</v>
      </c>
      <c r="G567" s="449" t="s">
        <v>3022</v>
      </c>
      <c r="H567" s="461">
        <v>530</v>
      </c>
      <c r="I567" s="451">
        <v>191968</v>
      </c>
      <c r="J567" s="461" t="s">
        <v>3966</v>
      </c>
    </row>
    <row r="568" spans="1:10" ht="47.25">
      <c r="A568" s="584" t="s">
        <v>3023</v>
      </c>
      <c r="B568" s="584" t="s">
        <v>3024</v>
      </c>
      <c r="C568" s="461" t="s">
        <v>3967</v>
      </c>
      <c r="D568" s="584" t="s">
        <v>3025</v>
      </c>
      <c r="E568" s="449" t="s">
        <v>3026</v>
      </c>
      <c r="F568" s="449" t="s">
        <v>2056</v>
      </c>
      <c r="G568" s="449" t="s">
        <v>3027</v>
      </c>
      <c r="H568" s="461">
        <v>519</v>
      </c>
      <c r="I568" s="451">
        <v>106647</v>
      </c>
      <c r="J568" s="461" t="s">
        <v>3968</v>
      </c>
    </row>
    <row r="569" spans="1:10" ht="78.75">
      <c r="A569" s="586"/>
      <c r="B569" s="586"/>
      <c r="C569" s="461" t="s">
        <v>3967</v>
      </c>
      <c r="D569" s="586"/>
      <c r="E569" s="449" t="s">
        <v>3028</v>
      </c>
      <c r="F569" s="449" t="s">
        <v>2056</v>
      </c>
      <c r="G569" s="449" t="s">
        <v>3029</v>
      </c>
      <c r="H569" s="461">
        <v>520</v>
      </c>
      <c r="I569" s="451">
        <v>106647</v>
      </c>
      <c r="J569" s="461" t="s">
        <v>3969</v>
      </c>
    </row>
  </sheetData>
  <mergeCells count="363">
    <mergeCell ref="F553:F554"/>
    <mergeCell ref="D559:D560"/>
    <mergeCell ref="A565:J565"/>
    <mergeCell ref="D568:D569"/>
    <mergeCell ref="F514:F515"/>
    <mergeCell ref="F516:F518"/>
    <mergeCell ref="F519:F520"/>
    <mergeCell ref="F521:F523"/>
    <mergeCell ref="A525:J525"/>
    <mergeCell ref="F526:F539"/>
    <mergeCell ref="F540:F545"/>
    <mergeCell ref="F546:F547"/>
    <mergeCell ref="A550:J550"/>
    <mergeCell ref="B561:B562"/>
    <mergeCell ref="B563:B564"/>
    <mergeCell ref="E546:E547"/>
    <mergeCell ref="E519:E520"/>
    <mergeCell ref="D521:D523"/>
    <mergeCell ref="E521:E523"/>
    <mergeCell ref="A526:A548"/>
    <mergeCell ref="B526:B539"/>
    <mergeCell ref="D526:D539"/>
    <mergeCell ref="E526:E539"/>
    <mergeCell ref="A514:A515"/>
    <mergeCell ref="F431:F432"/>
    <mergeCell ref="A434:J434"/>
    <mergeCell ref="F435:F448"/>
    <mergeCell ref="F449:F451"/>
    <mergeCell ref="F452:F455"/>
    <mergeCell ref="F456:F465"/>
    <mergeCell ref="F466:F468"/>
    <mergeCell ref="F469:F470"/>
    <mergeCell ref="A471:J471"/>
    <mergeCell ref="A469:A470"/>
    <mergeCell ref="B469:B470"/>
    <mergeCell ref="D469:D470"/>
    <mergeCell ref="E469:E470"/>
    <mergeCell ref="B452:B455"/>
    <mergeCell ref="D452:D455"/>
    <mergeCell ref="E452:E455"/>
    <mergeCell ref="B456:B465"/>
    <mergeCell ref="D456:D465"/>
    <mergeCell ref="E456:E465"/>
    <mergeCell ref="A435:A468"/>
    <mergeCell ref="B435:B448"/>
    <mergeCell ref="D435:D448"/>
    <mergeCell ref="E435:E448"/>
    <mergeCell ref="B449:B451"/>
    <mergeCell ref="F379:F380"/>
    <mergeCell ref="F381:F383"/>
    <mergeCell ref="D384:D385"/>
    <mergeCell ref="F386:F388"/>
    <mergeCell ref="F390:F391"/>
    <mergeCell ref="A417:J417"/>
    <mergeCell ref="F418:F421"/>
    <mergeCell ref="F422:F424"/>
    <mergeCell ref="F425:F426"/>
    <mergeCell ref="A411:A416"/>
    <mergeCell ref="B411:B416"/>
    <mergeCell ref="A418:A424"/>
    <mergeCell ref="B418:B424"/>
    <mergeCell ref="D418:D421"/>
    <mergeCell ref="E418:E421"/>
    <mergeCell ref="D422:D424"/>
    <mergeCell ref="E422:E424"/>
    <mergeCell ref="B266:B388"/>
    <mergeCell ref="F330:F341"/>
    <mergeCell ref="F342:F344"/>
    <mergeCell ref="F347:F350"/>
    <mergeCell ref="F351:F356"/>
    <mergeCell ref="D357:D358"/>
    <mergeCell ref="F360:F363"/>
    <mergeCell ref="F365:F367"/>
    <mergeCell ref="F368:F372"/>
    <mergeCell ref="F373:F374"/>
    <mergeCell ref="D351:D356"/>
    <mergeCell ref="E351:E356"/>
    <mergeCell ref="D360:D363"/>
    <mergeCell ref="E360:E363"/>
    <mergeCell ref="D342:D344"/>
    <mergeCell ref="E342:E344"/>
    <mergeCell ref="D347:D350"/>
    <mergeCell ref="E347:E350"/>
    <mergeCell ref="D330:D341"/>
    <mergeCell ref="E330:E341"/>
    <mergeCell ref="F254:F256"/>
    <mergeCell ref="F257:F258"/>
    <mergeCell ref="F260:F265"/>
    <mergeCell ref="F266:F286"/>
    <mergeCell ref="F287:F289"/>
    <mergeCell ref="F290:F307"/>
    <mergeCell ref="D309:D328"/>
    <mergeCell ref="F309:F317"/>
    <mergeCell ref="F318:F328"/>
    <mergeCell ref="D266:D286"/>
    <mergeCell ref="E266:E286"/>
    <mergeCell ref="D287:D289"/>
    <mergeCell ref="E287:E289"/>
    <mergeCell ref="D290:D307"/>
    <mergeCell ref="E290:E307"/>
    <mergeCell ref="E309:E317"/>
    <mergeCell ref="E318:E328"/>
    <mergeCell ref="D257:D258"/>
    <mergeCell ref="E257:E258"/>
    <mergeCell ref="D260:D265"/>
    <mergeCell ref="E260:E265"/>
    <mergeCell ref="D254:D256"/>
    <mergeCell ref="E254:E256"/>
    <mergeCell ref="F230:F232"/>
    <mergeCell ref="F234:F237"/>
    <mergeCell ref="F238:F239"/>
    <mergeCell ref="D241:D245"/>
    <mergeCell ref="F242:F243"/>
    <mergeCell ref="F244:F245"/>
    <mergeCell ref="F248:F249"/>
    <mergeCell ref="D250:D251"/>
    <mergeCell ref="F252:F253"/>
    <mergeCell ref="D252:D253"/>
    <mergeCell ref="E252:E253"/>
    <mergeCell ref="E242:E243"/>
    <mergeCell ref="E244:E245"/>
    <mergeCell ref="D248:D249"/>
    <mergeCell ref="E248:E249"/>
    <mergeCell ref="D234:D237"/>
    <mergeCell ref="E234:E237"/>
    <mergeCell ref="D238:D239"/>
    <mergeCell ref="E238:E239"/>
    <mergeCell ref="F197:F200"/>
    <mergeCell ref="F201:F208"/>
    <mergeCell ref="F209:F213"/>
    <mergeCell ref="D214:D223"/>
    <mergeCell ref="F214:F217"/>
    <mergeCell ref="F218:F221"/>
    <mergeCell ref="F222:F223"/>
    <mergeCell ref="F224:F225"/>
    <mergeCell ref="F226:F227"/>
    <mergeCell ref="D224:D225"/>
    <mergeCell ref="E224:E225"/>
    <mergeCell ref="E214:E217"/>
    <mergeCell ref="E218:E221"/>
    <mergeCell ref="D197:D200"/>
    <mergeCell ref="E197:E200"/>
    <mergeCell ref="D226:D227"/>
    <mergeCell ref="E226:E227"/>
    <mergeCell ref="F147:F158"/>
    <mergeCell ref="F159:F166"/>
    <mergeCell ref="D167:D174"/>
    <mergeCell ref="F167:F173"/>
    <mergeCell ref="D175:D192"/>
    <mergeCell ref="F175:F180"/>
    <mergeCell ref="F181:F183"/>
    <mergeCell ref="F184:F191"/>
    <mergeCell ref="F193:F196"/>
    <mergeCell ref="D193:D196"/>
    <mergeCell ref="E193:E196"/>
    <mergeCell ref="E167:E173"/>
    <mergeCell ref="E175:E180"/>
    <mergeCell ref="E181:E183"/>
    <mergeCell ref="E184:E191"/>
    <mergeCell ref="F112:F113"/>
    <mergeCell ref="F114:F115"/>
    <mergeCell ref="F117:F118"/>
    <mergeCell ref="F122:F123"/>
    <mergeCell ref="A131:J131"/>
    <mergeCell ref="F132:F137"/>
    <mergeCell ref="F138:F145"/>
    <mergeCell ref="A146:J146"/>
    <mergeCell ref="A138:A145"/>
    <mergeCell ref="B138:B145"/>
    <mergeCell ref="D138:D145"/>
    <mergeCell ref="E138:E145"/>
    <mergeCell ref="B121:B123"/>
    <mergeCell ref="D122:D123"/>
    <mergeCell ref="E122:E123"/>
    <mergeCell ref="A132:A137"/>
    <mergeCell ref="B132:B137"/>
    <mergeCell ref="D132:D137"/>
    <mergeCell ref="E132:E137"/>
    <mergeCell ref="D114:D115"/>
    <mergeCell ref="E114:E115"/>
    <mergeCell ref="D117:D118"/>
    <mergeCell ref="E117:E118"/>
    <mergeCell ref="A91:J91"/>
    <mergeCell ref="A94:J94"/>
    <mergeCell ref="F95:F97"/>
    <mergeCell ref="F98:F100"/>
    <mergeCell ref="F101:F103"/>
    <mergeCell ref="F104:F105"/>
    <mergeCell ref="F106:F107"/>
    <mergeCell ref="F108:F109"/>
    <mergeCell ref="F110:F111"/>
    <mergeCell ref="F23:F29"/>
    <mergeCell ref="D30:D44"/>
    <mergeCell ref="F30:F31"/>
    <mergeCell ref="F40:F42"/>
    <mergeCell ref="F43:F44"/>
    <mergeCell ref="F45:F50"/>
    <mergeCell ref="A51:J51"/>
    <mergeCell ref="F54:F58"/>
    <mergeCell ref="A62:J62"/>
    <mergeCell ref="E30:E31"/>
    <mergeCell ref="G2:I2"/>
    <mergeCell ref="G3:I3"/>
    <mergeCell ref="G6:I6"/>
    <mergeCell ref="F7:I7"/>
    <mergeCell ref="E8:I8"/>
    <mergeCell ref="F9:I9"/>
    <mergeCell ref="A11:J11"/>
    <mergeCell ref="A14:J14"/>
    <mergeCell ref="F15:F22"/>
    <mergeCell ref="B514:B515"/>
    <mergeCell ref="E40:E42"/>
    <mergeCell ref="A566:A567"/>
    <mergeCell ref="B566:B567"/>
    <mergeCell ref="A568:A569"/>
    <mergeCell ref="B568:B569"/>
    <mergeCell ref="A551:A564"/>
    <mergeCell ref="B551:B557"/>
    <mergeCell ref="D553:D554"/>
    <mergeCell ref="E553:E554"/>
    <mergeCell ref="B558:B560"/>
    <mergeCell ref="B540:B547"/>
    <mergeCell ref="D540:D545"/>
    <mergeCell ref="E540:E545"/>
    <mergeCell ref="D546:D547"/>
    <mergeCell ref="A516:A523"/>
    <mergeCell ref="B516:B523"/>
    <mergeCell ref="D516:D518"/>
    <mergeCell ref="E516:E518"/>
    <mergeCell ref="D519:D520"/>
    <mergeCell ref="E503:E504"/>
    <mergeCell ref="B505:B511"/>
    <mergeCell ref="D505:D508"/>
    <mergeCell ref="E505:E508"/>
    <mergeCell ref="D509:D510"/>
    <mergeCell ref="E509:E510"/>
    <mergeCell ref="A495:A497"/>
    <mergeCell ref="B495:B496"/>
    <mergeCell ref="A500:A511"/>
    <mergeCell ref="B500:B501"/>
    <mergeCell ref="B503:B504"/>
    <mergeCell ref="D503:D504"/>
    <mergeCell ref="A482:J482"/>
    <mergeCell ref="A494:J494"/>
    <mergeCell ref="A499:J499"/>
    <mergeCell ref="F503:F504"/>
    <mergeCell ref="F505:F508"/>
    <mergeCell ref="F509:F510"/>
    <mergeCell ref="A480:A481"/>
    <mergeCell ref="B480:B481"/>
    <mergeCell ref="D480:D481"/>
    <mergeCell ref="E480:E481"/>
    <mergeCell ref="A472:A475"/>
    <mergeCell ref="B472:B474"/>
    <mergeCell ref="A476:A477"/>
    <mergeCell ref="B476:B477"/>
    <mergeCell ref="D476:D477"/>
    <mergeCell ref="A479:J479"/>
    <mergeCell ref="F480:F481"/>
    <mergeCell ref="D449:D451"/>
    <mergeCell ref="E449:E451"/>
    <mergeCell ref="B466:B468"/>
    <mergeCell ref="D466:D468"/>
    <mergeCell ref="E466:E468"/>
    <mergeCell ref="A425:A433"/>
    <mergeCell ref="B425:B427"/>
    <mergeCell ref="D425:D426"/>
    <mergeCell ref="E425:E426"/>
    <mergeCell ref="B429:B432"/>
    <mergeCell ref="D429:D430"/>
    <mergeCell ref="E429:E430"/>
    <mergeCell ref="D431:D432"/>
    <mergeCell ref="E431:E432"/>
    <mergeCell ref="F429:F430"/>
    <mergeCell ref="A399:A404"/>
    <mergeCell ref="B399:B404"/>
    <mergeCell ref="A405:A410"/>
    <mergeCell ref="B405:B410"/>
    <mergeCell ref="B389:B391"/>
    <mergeCell ref="D390:D391"/>
    <mergeCell ref="E390:E391"/>
    <mergeCell ref="B392:B397"/>
    <mergeCell ref="A147:A397"/>
    <mergeCell ref="D229:D233"/>
    <mergeCell ref="E230:E232"/>
    <mergeCell ref="D378:D380"/>
    <mergeCell ref="D381:D383"/>
    <mergeCell ref="E381:E383"/>
    <mergeCell ref="D386:D388"/>
    <mergeCell ref="E386:E388"/>
    <mergeCell ref="D373:D374"/>
    <mergeCell ref="E373:E374"/>
    <mergeCell ref="E379:E380"/>
    <mergeCell ref="D365:D367"/>
    <mergeCell ref="E365:E367"/>
    <mergeCell ref="D368:D372"/>
    <mergeCell ref="E368:E372"/>
    <mergeCell ref="B147:B265"/>
    <mergeCell ref="D147:D158"/>
    <mergeCell ref="E147:E158"/>
    <mergeCell ref="D159:D166"/>
    <mergeCell ref="E159:E166"/>
    <mergeCell ref="D201:D208"/>
    <mergeCell ref="E201:E208"/>
    <mergeCell ref="D209:D213"/>
    <mergeCell ref="E209:E213"/>
    <mergeCell ref="B110:B113"/>
    <mergeCell ref="D110:D111"/>
    <mergeCell ref="E110:E111"/>
    <mergeCell ref="D112:D113"/>
    <mergeCell ref="E112:E113"/>
    <mergeCell ref="A95:A125"/>
    <mergeCell ref="B95:B107"/>
    <mergeCell ref="D95:D97"/>
    <mergeCell ref="E95:E97"/>
    <mergeCell ref="D98:D100"/>
    <mergeCell ref="E98:E100"/>
    <mergeCell ref="D106:D107"/>
    <mergeCell ref="E106:E107"/>
    <mergeCell ref="B108:B109"/>
    <mergeCell ref="D108:D109"/>
    <mergeCell ref="E108:E109"/>
    <mergeCell ref="D101:D103"/>
    <mergeCell ref="E101:E103"/>
    <mergeCell ref="D104:D105"/>
    <mergeCell ref="E104:E105"/>
    <mergeCell ref="B114:B119"/>
    <mergeCell ref="A83:A90"/>
    <mergeCell ref="B83:B88"/>
    <mergeCell ref="B89:B90"/>
    <mergeCell ref="A63:A67"/>
    <mergeCell ref="B64:B67"/>
    <mergeCell ref="F64:F67"/>
    <mergeCell ref="E80:E81"/>
    <mergeCell ref="D80:D81"/>
    <mergeCell ref="B80:B81"/>
    <mergeCell ref="A80:A81"/>
    <mergeCell ref="D64:D67"/>
    <mergeCell ref="A82:J82"/>
    <mergeCell ref="G64:G67"/>
    <mergeCell ref="A68:J68"/>
    <mergeCell ref="A79:J79"/>
    <mergeCell ref="F80:F81"/>
    <mergeCell ref="A15:A44"/>
    <mergeCell ref="B15:B22"/>
    <mergeCell ref="D15:D22"/>
    <mergeCell ref="E15:E22"/>
    <mergeCell ref="B23:B29"/>
    <mergeCell ref="A52:A60"/>
    <mergeCell ref="B52:B53"/>
    <mergeCell ref="B54:B60"/>
    <mergeCell ref="D54:D58"/>
    <mergeCell ref="E54:E58"/>
    <mergeCell ref="D23:D29"/>
    <mergeCell ref="E23:E29"/>
    <mergeCell ref="A45:A50"/>
    <mergeCell ref="B45:B50"/>
    <mergeCell ref="D45:D50"/>
    <mergeCell ref="E45:E50"/>
    <mergeCell ref="B30:B44"/>
    <mergeCell ref="E43:E44"/>
    <mergeCell ref="A69:A77"/>
    <mergeCell ref="B69:B77"/>
  </mergeCells>
  <conditionalFormatting sqref="H1 H4:H5 H10:H81 H83:H1048576">
    <cfRule type="duplicateValues" dxfId="1" priority="2"/>
  </conditionalFormatting>
  <conditionalFormatting sqref="J1:J81 J83:J1048576">
    <cfRule type="duplicateValues" dxfId="0" priority="1"/>
  </conditionalFormatting>
  <hyperlinks>
    <hyperlink ref="A13" location="Par7759" tooltip="&lt;1&gt; Высокотехнологичная медицинская помощь." display="Par7759"/>
    <hyperlink ref="B13" location="Par7759" tooltip="&lt;1&gt; Высокотехнологичная медицинская помощь." display="Par7759"/>
    <hyperlink ref="D13" location="Par7760" tooltip="&lt;2&gt; Международная статистическая классификация болезней и проблем, связанных со здоровьем (10-й пересмотр)." display="Par7760"/>
  </hyperlinks>
  <pageMargins left="0.70866141732283472" right="0.70866141732283472" top="0.74803149606299213" bottom="0.74803149606299213" header="0.31496062992125984" footer="0.31496062992125984"/>
  <pageSetup paperSize="9" scale="31"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551"/>
  <sheetViews>
    <sheetView zoomScaleNormal="100" workbookViewId="0">
      <selection activeCell="H23" sqref="H23"/>
    </sheetView>
  </sheetViews>
  <sheetFormatPr defaultRowHeight="15"/>
  <cols>
    <col min="1" max="1" width="6.28515625" style="4" customWidth="1"/>
    <col min="2" max="2" width="14.42578125" style="35" customWidth="1"/>
    <col min="3" max="3" width="84.140625" style="4" customWidth="1"/>
    <col min="4" max="7" width="18.42578125" style="36" customWidth="1"/>
    <col min="8" max="8" width="16.140625" style="47" customWidth="1"/>
    <col min="9" max="9" width="28.7109375" style="47" customWidth="1"/>
    <col min="10" max="10" width="12.5703125" style="4" customWidth="1"/>
    <col min="11" max="11" width="15.5703125" style="8" customWidth="1"/>
    <col min="12" max="16384" width="9.140625" style="4"/>
  </cols>
  <sheetData>
    <row r="1" spans="1:11">
      <c r="A1" s="8"/>
      <c r="B1" s="38"/>
      <c r="C1" s="131"/>
      <c r="D1" s="132"/>
      <c r="E1" s="37"/>
      <c r="F1" s="465"/>
      <c r="G1" s="465"/>
      <c r="H1" s="132"/>
      <c r="I1" s="37"/>
      <c r="J1" s="465" t="s">
        <v>1308</v>
      </c>
      <c r="K1" s="465"/>
    </row>
    <row r="2" spans="1:11">
      <c r="A2" s="8"/>
      <c r="B2" s="38"/>
      <c r="C2" s="131"/>
      <c r="D2" s="466"/>
      <c r="E2" s="466"/>
      <c r="F2" s="466"/>
      <c r="G2" s="466"/>
      <c r="H2" s="466" t="s">
        <v>1307</v>
      </c>
      <c r="I2" s="466"/>
      <c r="J2" s="466"/>
      <c r="K2" s="466"/>
    </row>
    <row r="3" spans="1:11" ht="46.5" customHeight="1">
      <c r="A3" s="8"/>
      <c r="B3" s="38"/>
      <c r="C3" s="131"/>
      <c r="D3" s="466"/>
      <c r="E3" s="466"/>
      <c r="F3" s="466"/>
      <c r="G3" s="466"/>
      <c r="H3" s="466" t="s">
        <v>3155</v>
      </c>
      <c r="I3" s="466"/>
      <c r="J3" s="466"/>
      <c r="K3" s="466"/>
    </row>
    <row r="5" spans="1:11">
      <c r="J5" s="9"/>
      <c r="K5" s="9" t="s">
        <v>465</v>
      </c>
    </row>
    <row r="6" spans="1:11">
      <c r="J6" s="9"/>
      <c r="K6" s="9" t="s">
        <v>18</v>
      </c>
    </row>
    <row r="7" spans="1:11">
      <c r="J7" s="9"/>
      <c r="K7" s="9" t="s">
        <v>154</v>
      </c>
    </row>
    <row r="8" spans="1:11">
      <c r="J8" s="28"/>
      <c r="K8" s="28" t="s">
        <v>997</v>
      </c>
    </row>
    <row r="9" spans="1:11" ht="24" customHeight="1">
      <c r="A9" s="464" t="s">
        <v>464</v>
      </c>
      <c r="B9" s="464"/>
      <c r="C9" s="464"/>
      <c r="D9" s="464"/>
      <c r="E9" s="464"/>
      <c r="F9" s="464"/>
      <c r="G9" s="464"/>
      <c r="H9" s="464"/>
      <c r="I9" s="464"/>
      <c r="J9" s="464"/>
      <c r="K9" s="464"/>
    </row>
    <row r="10" spans="1:11" ht="27.75" customHeight="1">
      <c r="A10" s="469" t="s">
        <v>99</v>
      </c>
      <c r="B10" s="481" t="s">
        <v>16</v>
      </c>
      <c r="C10" s="469" t="s">
        <v>486</v>
      </c>
      <c r="D10" s="472" t="s">
        <v>473</v>
      </c>
      <c r="E10" s="473"/>
      <c r="F10" s="473"/>
      <c r="G10" s="473"/>
      <c r="H10" s="474"/>
      <c r="I10" s="470" t="s">
        <v>472</v>
      </c>
      <c r="J10" s="467" t="s">
        <v>482</v>
      </c>
      <c r="K10" s="467" t="s">
        <v>1255</v>
      </c>
    </row>
    <row r="11" spans="1:11" ht="54.75" customHeight="1">
      <c r="A11" s="469"/>
      <c r="B11" s="481"/>
      <c r="C11" s="469"/>
      <c r="D11" s="54" t="s">
        <v>466</v>
      </c>
      <c r="E11" s="55" t="s">
        <v>467</v>
      </c>
      <c r="F11" s="55" t="s">
        <v>468</v>
      </c>
      <c r="G11" s="55" t="s">
        <v>469</v>
      </c>
      <c r="H11" s="56" t="s">
        <v>470</v>
      </c>
      <c r="I11" s="471"/>
      <c r="J11" s="468"/>
      <c r="K11" s="468"/>
    </row>
    <row r="12" spans="1:11" s="71" customFormat="1" ht="25.5" customHeight="1">
      <c r="A12" s="478"/>
      <c r="B12" s="66">
        <v>10101</v>
      </c>
      <c r="C12" s="67" t="s">
        <v>483</v>
      </c>
      <c r="D12" s="31"/>
      <c r="E12" s="31"/>
      <c r="F12" s="31"/>
      <c r="G12" s="31"/>
      <c r="H12" s="68"/>
      <c r="I12" s="69"/>
      <c r="J12" s="70">
        <v>2167.1999999999998</v>
      </c>
      <c r="K12" s="70">
        <f>J12/12</f>
        <v>180.6</v>
      </c>
    </row>
    <row r="13" spans="1:11" ht="25.5" customHeight="1">
      <c r="A13" s="479"/>
      <c r="B13" s="59"/>
      <c r="C13" s="60" t="s">
        <v>998</v>
      </c>
      <c r="D13" s="57"/>
      <c r="E13" s="57" t="s">
        <v>471</v>
      </c>
      <c r="F13" s="57"/>
      <c r="G13" s="57"/>
      <c r="H13" s="48"/>
      <c r="I13" s="58" t="s">
        <v>471</v>
      </c>
      <c r="J13" s="49">
        <v>1083.5999999999999</v>
      </c>
      <c r="K13" s="70"/>
    </row>
    <row r="14" spans="1:11" ht="25.5" customHeight="1">
      <c r="A14" s="480"/>
      <c r="B14" s="61"/>
      <c r="C14" s="60" t="s">
        <v>999</v>
      </c>
      <c r="D14" s="57"/>
      <c r="E14" s="57" t="s">
        <v>471</v>
      </c>
      <c r="F14" s="57"/>
      <c r="G14" s="57"/>
      <c r="H14" s="48"/>
      <c r="I14" s="58" t="s">
        <v>471</v>
      </c>
      <c r="J14" s="49">
        <f>J13</f>
        <v>1083.5999999999999</v>
      </c>
      <c r="K14" s="70"/>
    </row>
    <row r="15" spans="1:11" s="71" customFormat="1" ht="25.5">
      <c r="A15" s="475"/>
      <c r="B15" s="72">
        <v>20101</v>
      </c>
      <c r="C15" s="73" t="s">
        <v>484</v>
      </c>
      <c r="D15" s="74"/>
      <c r="E15" s="74"/>
      <c r="F15" s="74"/>
      <c r="G15" s="74"/>
      <c r="H15" s="68"/>
      <c r="I15" s="68"/>
      <c r="J15" s="70">
        <v>16801.199999999997</v>
      </c>
      <c r="K15" s="70">
        <f>J15/12</f>
        <v>1400.0999999999997</v>
      </c>
    </row>
    <row r="16" spans="1:11">
      <c r="A16" s="476"/>
      <c r="B16" s="50"/>
      <c r="C16" s="44" t="s">
        <v>1000</v>
      </c>
      <c r="D16" s="30"/>
      <c r="E16" s="30" t="s">
        <v>471</v>
      </c>
      <c r="F16" s="30"/>
      <c r="G16" s="30"/>
      <c r="H16" s="48"/>
      <c r="I16" s="48" t="s">
        <v>471</v>
      </c>
      <c r="J16" s="49">
        <f>J13</f>
        <v>1083.5999999999999</v>
      </c>
      <c r="K16" s="70"/>
    </row>
    <row r="17" spans="1:11">
      <c r="A17" s="476"/>
      <c r="B17" s="50"/>
      <c r="C17" s="44" t="s">
        <v>1001</v>
      </c>
      <c r="D17" s="30"/>
      <c r="E17" s="30" t="s">
        <v>471</v>
      </c>
      <c r="F17" s="30"/>
      <c r="G17" s="30"/>
      <c r="H17" s="48"/>
      <c r="I17" s="48" t="s">
        <v>471</v>
      </c>
      <c r="J17" s="49">
        <f>$J$16</f>
        <v>1083.5999999999999</v>
      </c>
      <c r="K17" s="70"/>
    </row>
    <row r="18" spans="1:11" ht="25.5">
      <c r="A18" s="476"/>
      <c r="B18" s="50"/>
      <c r="C18" s="44" t="s">
        <v>1002</v>
      </c>
      <c r="D18" s="30"/>
      <c r="E18" s="30" t="s">
        <v>471</v>
      </c>
      <c r="F18" s="30"/>
      <c r="G18" s="30"/>
      <c r="H18" s="48"/>
      <c r="I18" s="48" t="s">
        <v>471</v>
      </c>
      <c r="J18" s="49">
        <f>$J$16</f>
        <v>1083.5999999999999</v>
      </c>
      <c r="K18" s="70"/>
    </row>
    <row r="19" spans="1:11">
      <c r="A19" s="476"/>
      <c r="B19" s="50"/>
      <c r="C19" s="44" t="s">
        <v>1003</v>
      </c>
      <c r="D19" s="30"/>
      <c r="E19" s="30" t="s">
        <v>471</v>
      </c>
      <c r="F19" s="30"/>
      <c r="G19" s="30"/>
      <c r="H19" s="48"/>
      <c r="I19" s="48" t="s">
        <v>471</v>
      </c>
      <c r="J19" s="49">
        <f>$J$16</f>
        <v>1083.5999999999999</v>
      </c>
      <c r="K19" s="70"/>
    </row>
    <row r="20" spans="1:11">
      <c r="A20" s="476"/>
      <c r="B20" s="50"/>
      <c r="C20" s="44" t="s">
        <v>1004</v>
      </c>
      <c r="D20" s="30"/>
      <c r="E20" s="30" t="s">
        <v>471</v>
      </c>
      <c r="F20" s="30"/>
      <c r="G20" s="30"/>
      <c r="H20" s="48"/>
      <c r="I20" s="48" t="s">
        <v>471</v>
      </c>
      <c r="J20" s="49">
        <f>$J$16</f>
        <v>1083.5999999999999</v>
      </c>
      <c r="K20" s="70"/>
    </row>
    <row r="21" spans="1:11">
      <c r="A21" s="476"/>
      <c r="B21" s="50"/>
      <c r="C21" s="44" t="s">
        <v>1005</v>
      </c>
      <c r="D21" s="30"/>
      <c r="E21" s="30"/>
      <c r="F21" s="30" t="s">
        <v>471</v>
      </c>
      <c r="G21" s="30"/>
      <c r="H21" s="48"/>
      <c r="I21" s="48" t="s">
        <v>471</v>
      </c>
      <c r="J21" s="49">
        <v>1716.6</v>
      </c>
      <c r="K21" s="70"/>
    </row>
    <row r="22" spans="1:11">
      <c r="A22" s="476"/>
      <c r="B22" s="50"/>
      <c r="C22" s="44" t="s">
        <v>1006</v>
      </c>
      <c r="D22" s="30"/>
      <c r="E22" s="30"/>
      <c r="F22" s="30" t="s">
        <v>471</v>
      </c>
      <c r="G22" s="30"/>
      <c r="H22" s="48"/>
      <c r="I22" s="48" t="s">
        <v>471</v>
      </c>
      <c r="J22" s="49">
        <v>1716.6</v>
      </c>
      <c r="K22" s="70"/>
    </row>
    <row r="23" spans="1:11">
      <c r="A23" s="476"/>
      <c r="B23" s="50"/>
      <c r="C23" s="44" t="s">
        <v>1007</v>
      </c>
      <c r="D23" s="30"/>
      <c r="E23" s="30"/>
      <c r="F23" s="30" t="s">
        <v>471</v>
      </c>
      <c r="G23" s="30"/>
      <c r="H23" s="48"/>
      <c r="I23" s="48" t="s">
        <v>471</v>
      </c>
      <c r="J23" s="49">
        <v>1716.6</v>
      </c>
      <c r="K23" s="70"/>
    </row>
    <row r="24" spans="1:11">
      <c r="A24" s="476"/>
      <c r="B24" s="50"/>
      <c r="C24" s="44" t="s">
        <v>1008</v>
      </c>
      <c r="D24" s="30"/>
      <c r="E24" s="30"/>
      <c r="F24" s="30" t="s">
        <v>471</v>
      </c>
      <c r="G24" s="30"/>
      <c r="H24" s="48"/>
      <c r="I24" s="48" t="s">
        <v>471</v>
      </c>
      <c r="J24" s="49">
        <v>1716.6</v>
      </c>
      <c r="K24" s="70"/>
    </row>
    <row r="25" spans="1:11">
      <c r="A25" s="476"/>
      <c r="B25" s="50"/>
      <c r="C25" s="44" t="s">
        <v>1009</v>
      </c>
      <c r="D25" s="30"/>
      <c r="E25" s="30" t="s">
        <v>471</v>
      </c>
      <c r="F25" s="30"/>
      <c r="G25" s="30"/>
      <c r="H25" s="48"/>
      <c r="I25" s="48" t="s">
        <v>471</v>
      </c>
      <c r="J25" s="49">
        <v>1083.5999999999999</v>
      </c>
      <c r="K25" s="70"/>
    </row>
    <row r="26" spans="1:11">
      <c r="A26" s="476"/>
      <c r="B26" s="50"/>
      <c r="C26" s="44" t="s">
        <v>1010</v>
      </c>
      <c r="D26" s="30"/>
      <c r="E26" s="30"/>
      <c r="F26" s="30" t="s">
        <v>471</v>
      </c>
      <c r="G26" s="30"/>
      <c r="H26" s="48"/>
      <c r="I26" s="48" t="s">
        <v>471</v>
      </c>
      <c r="J26" s="49">
        <v>1716.6</v>
      </c>
      <c r="K26" s="70"/>
    </row>
    <row r="27" spans="1:11">
      <c r="A27" s="477"/>
      <c r="B27" s="51"/>
      <c r="C27" s="44" t="s">
        <v>1011</v>
      </c>
      <c r="D27" s="30"/>
      <c r="E27" s="30"/>
      <c r="F27" s="30" t="s">
        <v>471</v>
      </c>
      <c r="G27" s="30"/>
      <c r="H27" s="48"/>
      <c r="I27" s="48" t="s">
        <v>471</v>
      </c>
      <c r="J27" s="49">
        <v>1716.6</v>
      </c>
      <c r="K27" s="70"/>
    </row>
    <row r="28" spans="1:11" s="71" customFormat="1" ht="25.5">
      <c r="A28" s="475"/>
      <c r="B28" s="72">
        <v>30101</v>
      </c>
      <c r="C28" s="73" t="s">
        <v>485</v>
      </c>
      <c r="D28" s="74"/>
      <c r="E28" s="74"/>
      <c r="F28" s="74"/>
      <c r="G28" s="74"/>
      <c r="H28" s="68"/>
      <c r="I28" s="68"/>
      <c r="J28" s="70">
        <v>6684</v>
      </c>
      <c r="K28" s="70">
        <f>J28/12</f>
        <v>557</v>
      </c>
    </row>
    <row r="29" spans="1:11">
      <c r="A29" s="476"/>
      <c r="B29" s="50"/>
      <c r="C29" s="44" t="s">
        <v>477</v>
      </c>
      <c r="D29" s="30"/>
      <c r="E29" s="30" t="s">
        <v>471</v>
      </c>
      <c r="F29" s="30"/>
      <c r="G29" s="30"/>
      <c r="H29" s="48"/>
      <c r="I29" s="48" t="s">
        <v>471</v>
      </c>
      <c r="J29" s="49">
        <v>1083.5999999999999</v>
      </c>
      <c r="K29" s="70"/>
    </row>
    <row r="30" spans="1:11" ht="25.5">
      <c r="A30" s="476"/>
      <c r="B30" s="50"/>
      <c r="C30" s="44" t="s">
        <v>478</v>
      </c>
      <c r="D30" s="30"/>
      <c r="E30" s="30"/>
      <c r="F30" s="30" t="s">
        <v>471</v>
      </c>
      <c r="G30" s="30"/>
      <c r="H30" s="48"/>
      <c r="I30" s="48" t="s">
        <v>471</v>
      </c>
      <c r="J30" s="49">
        <v>1716.6</v>
      </c>
      <c r="K30" s="70"/>
    </row>
    <row r="31" spans="1:11">
      <c r="A31" s="476"/>
      <c r="B31" s="50"/>
      <c r="C31" s="44" t="s">
        <v>479</v>
      </c>
      <c r="D31" s="30"/>
      <c r="E31" s="30" t="s">
        <v>471</v>
      </c>
      <c r="F31" s="30"/>
      <c r="G31" s="30"/>
      <c r="H31" s="48"/>
      <c r="I31" s="48" t="s">
        <v>471</v>
      </c>
      <c r="J31" s="49">
        <v>1083.5999999999999</v>
      </c>
      <c r="K31" s="70"/>
    </row>
    <row r="32" spans="1:11">
      <c r="A32" s="476"/>
      <c r="B32" s="50"/>
      <c r="C32" s="44" t="s">
        <v>480</v>
      </c>
      <c r="D32" s="30"/>
      <c r="E32" s="30" t="s">
        <v>471</v>
      </c>
      <c r="F32" s="30"/>
      <c r="G32" s="30"/>
      <c r="H32" s="48"/>
      <c r="I32" s="48" t="s">
        <v>471</v>
      </c>
      <c r="J32" s="49">
        <v>1083.5999999999999</v>
      </c>
      <c r="K32" s="70"/>
    </row>
    <row r="33" spans="1:11">
      <c r="A33" s="477"/>
      <c r="B33" s="51"/>
      <c r="C33" s="44" t="s">
        <v>481</v>
      </c>
      <c r="D33" s="30"/>
      <c r="E33" s="30"/>
      <c r="F33" s="30" t="s">
        <v>471</v>
      </c>
      <c r="G33" s="30"/>
      <c r="H33" s="48"/>
      <c r="I33" s="48" t="s">
        <v>471</v>
      </c>
      <c r="J33" s="49">
        <v>1716.6</v>
      </c>
      <c r="K33" s="70"/>
    </row>
    <row r="34" spans="1:11" s="71" customFormat="1" ht="25.5">
      <c r="A34" s="40"/>
      <c r="B34" s="75">
        <v>30201</v>
      </c>
      <c r="C34" s="73" t="s">
        <v>511</v>
      </c>
      <c r="D34" s="74"/>
      <c r="E34" s="74"/>
      <c r="F34" s="74"/>
      <c r="G34" s="74"/>
      <c r="H34" s="68"/>
      <c r="I34" s="48"/>
      <c r="J34" s="70">
        <v>1083.5999999999999</v>
      </c>
      <c r="K34" s="70">
        <f>J34/12</f>
        <v>90.3</v>
      </c>
    </row>
    <row r="35" spans="1:11">
      <c r="A35" s="45"/>
      <c r="B35" s="43"/>
      <c r="C35" s="44" t="s">
        <v>1012</v>
      </c>
      <c r="D35" s="30"/>
      <c r="E35" s="30" t="s">
        <v>471</v>
      </c>
      <c r="F35" s="30"/>
      <c r="G35" s="30"/>
      <c r="H35" s="48"/>
      <c r="I35" s="48" t="s">
        <v>471</v>
      </c>
      <c r="J35" s="49">
        <f>J34</f>
        <v>1083.5999999999999</v>
      </c>
      <c r="K35" s="70"/>
    </row>
    <row r="36" spans="1:11" s="71" customFormat="1" ht="25.5">
      <c r="A36" s="40"/>
      <c r="B36" s="75">
        <v>40101</v>
      </c>
      <c r="C36" s="73" t="s">
        <v>512</v>
      </c>
      <c r="D36" s="74"/>
      <c r="E36" s="74"/>
      <c r="F36" s="74"/>
      <c r="G36" s="74"/>
      <c r="H36" s="68"/>
      <c r="I36" s="48"/>
      <c r="J36" s="70">
        <f>J37+J38++J39+J40+J41+J42+J43+J44</f>
        <v>10778.800000000001</v>
      </c>
      <c r="K36" s="70">
        <f>J36/12</f>
        <v>898.23333333333346</v>
      </c>
    </row>
    <row r="37" spans="1:11">
      <c r="A37" s="45"/>
      <c r="B37" s="43"/>
      <c r="C37" s="62" t="s">
        <v>1013</v>
      </c>
      <c r="D37" s="30"/>
      <c r="E37" s="30" t="s">
        <v>471</v>
      </c>
      <c r="F37" s="30"/>
      <c r="G37" s="30"/>
      <c r="H37" s="48"/>
      <c r="I37" s="48" t="s">
        <v>471</v>
      </c>
      <c r="J37" s="49">
        <v>1083.5999999999999</v>
      </c>
      <c r="K37" s="70"/>
    </row>
    <row r="38" spans="1:11">
      <c r="A38" s="45"/>
      <c r="B38" s="43"/>
      <c r="C38" s="62" t="s">
        <v>1014</v>
      </c>
      <c r="D38" s="30"/>
      <c r="E38" s="30"/>
      <c r="F38" s="30" t="s">
        <v>471</v>
      </c>
      <c r="G38" s="30"/>
      <c r="H38" s="48"/>
      <c r="I38" s="48" t="s">
        <v>471</v>
      </c>
      <c r="J38" s="49">
        <v>1716.6</v>
      </c>
      <c r="K38" s="70"/>
    </row>
    <row r="39" spans="1:11">
      <c r="A39" s="45"/>
      <c r="B39" s="43"/>
      <c r="C39" s="62" t="s">
        <v>1015</v>
      </c>
      <c r="D39" s="30"/>
      <c r="E39" s="30"/>
      <c r="F39" s="30"/>
      <c r="G39" s="30" t="s">
        <v>471</v>
      </c>
      <c r="H39" s="48"/>
      <c r="I39" s="48" t="s">
        <v>471</v>
      </c>
      <c r="J39" s="49">
        <v>1927.6</v>
      </c>
      <c r="K39" s="70"/>
    </row>
    <row r="40" spans="1:11">
      <c r="A40" s="45"/>
      <c r="B40" s="43"/>
      <c r="C40" s="62" t="s">
        <v>1016</v>
      </c>
      <c r="D40" s="30"/>
      <c r="E40" s="30"/>
      <c r="F40" s="30" t="s">
        <v>471</v>
      </c>
      <c r="G40" s="30"/>
      <c r="H40" s="48"/>
      <c r="I40" s="48" t="s">
        <v>471</v>
      </c>
      <c r="J40" s="49">
        <v>1716.6</v>
      </c>
      <c r="K40" s="70"/>
    </row>
    <row r="41" spans="1:11">
      <c r="A41" s="45"/>
      <c r="B41" s="43"/>
      <c r="C41" s="62" t="s">
        <v>1017</v>
      </c>
      <c r="D41" s="30"/>
      <c r="E41" s="30" t="s">
        <v>471</v>
      </c>
      <c r="F41" s="30"/>
      <c r="G41" s="30"/>
      <c r="H41" s="48"/>
      <c r="I41" s="48" t="s">
        <v>471</v>
      </c>
      <c r="J41" s="49">
        <v>1083.5999999999999</v>
      </c>
      <c r="K41" s="70"/>
    </row>
    <row r="42" spans="1:11">
      <c r="A42" s="45"/>
      <c r="B42" s="43"/>
      <c r="C42" s="62" t="s">
        <v>1018</v>
      </c>
      <c r="D42" s="30"/>
      <c r="E42" s="30" t="s">
        <v>471</v>
      </c>
      <c r="F42" s="30"/>
      <c r="G42" s="30"/>
      <c r="H42" s="48"/>
      <c r="I42" s="48" t="s">
        <v>471</v>
      </c>
      <c r="J42" s="49">
        <v>1083.5999999999999</v>
      </c>
      <c r="K42" s="70"/>
    </row>
    <row r="43" spans="1:11">
      <c r="A43" s="45"/>
      <c r="B43" s="43"/>
      <c r="C43" s="62" t="s">
        <v>1019</v>
      </c>
      <c r="D43" s="30"/>
      <c r="E43" s="30" t="s">
        <v>471</v>
      </c>
      <c r="F43" s="30"/>
      <c r="G43" s="30"/>
      <c r="H43" s="48"/>
      <c r="I43" s="48" t="s">
        <v>471</v>
      </c>
      <c r="J43" s="49">
        <v>1083.5999999999999</v>
      </c>
      <c r="K43" s="70"/>
    </row>
    <row r="44" spans="1:11">
      <c r="A44" s="45"/>
      <c r="B44" s="43"/>
      <c r="C44" s="62" t="s">
        <v>1020</v>
      </c>
      <c r="D44" s="30"/>
      <c r="E44" s="30" t="s">
        <v>471</v>
      </c>
      <c r="F44" s="30"/>
      <c r="G44" s="30"/>
      <c r="H44" s="48"/>
      <c r="I44" s="48" t="s">
        <v>471</v>
      </c>
      <c r="J44" s="49">
        <v>1083.5999999999999</v>
      </c>
      <c r="K44" s="70"/>
    </row>
    <row r="45" spans="1:11" s="71" customFormat="1" ht="25.5">
      <c r="A45" s="40"/>
      <c r="B45" s="75">
        <v>40201</v>
      </c>
      <c r="C45" s="73" t="s">
        <v>513</v>
      </c>
      <c r="D45" s="74"/>
      <c r="E45" s="74"/>
      <c r="F45" s="74"/>
      <c r="G45" s="74"/>
      <c r="H45" s="68"/>
      <c r="I45" s="48"/>
      <c r="J45" s="70">
        <v>5131.6000000000004</v>
      </c>
      <c r="K45" s="70">
        <f>J45/12</f>
        <v>427.63333333333338</v>
      </c>
    </row>
    <row r="46" spans="1:11">
      <c r="A46" s="45"/>
      <c r="B46" s="43"/>
      <c r="C46" s="44" t="s">
        <v>487</v>
      </c>
      <c r="D46" s="30"/>
      <c r="E46" s="30" t="s">
        <v>471</v>
      </c>
      <c r="F46" s="30"/>
      <c r="G46" s="30"/>
      <c r="H46" s="48"/>
      <c r="I46" s="48" t="s">
        <v>471</v>
      </c>
      <c r="J46" s="49">
        <v>1083.5999999999999</v>
      </c>
      <c r="K46" s="70"/>
    </row>
    <row r="47" spans="1:11">
      <c r="A47" s="45"/>
      <c r="B47" s="43"/>
      <c r="C47" s="44" t="s">
        <v>488</v>
      </c>
      <c r="D47" s="30"/>
      <c r="E47" s="30"/>
      <c r="F47" s="30"/>
      <c r="G47" s="30"/>
      <c r="H47" s="48" t="s">
        <v>471</v>
      </c>
      <c r="I47" s="48" t="s">
        <v>471</v>
      </c>
      <c r="J47" s="49">
        <v>2120.4</v>
      </c>
      <c r="K47" s="70"/>
    </row>
    <row r="48" spans="1:11">
      <c r="A48" s="45"/>
      <c r="B48" s="43"/>
      <c r="C48" s="44" t="s">
        <v>489</v>
      </c>
      <c r="D48" s="30"/>
      <c r="E48" s="30"/>
      <c r="F48" s="30"/>
      <c r="G48" s="30" t="s">
        <v>471</v>
      </c>
      <c r="H48" s="48"/>
      <c r="I48" s="48" t="s">
        <v>471</v>
      </c>
      <c r="J48" s="49">
        <v>1927.6</v>
      </c>
      <c r="K48" s="70"/>
    </row>
    <row r="49" spans="1:11" s="71" customFormat="1" ht="25.5">
      <c r="A49" s="40"/>
      <c r="B49" s="75">
        <v>40301</v>
      </c>
      <c r="C49" s="73" t="s">
        <v>514</v>
      </c>
      <c r="D49" s="74"/>
      <c r="E49" s="74"/>
      <c r="F49" s="74"/>
      <c r="G49" s="74"/>
      <c r="H49" s="68"/>
      <c r="I49" s="48"/>
      <c r="J49" s="70">
        <v>9301.7999999999993</v>
      </c>
      <c r="K49" s="70">
        <f>J49/12</f>
        <v>775.15</v>
      </c>
    </row>
    <row r="50" spans="1:11">
      <c r="A50" s="45"/>
      <c r="B50" s="43"/>
      <c r="C50" s="63" t="s">
        <v>490</v>
      </c>
      <c r="D50" s="30"/>
      <c r="E50" s="30" t="s">
        <v>471</v>
      </c>
      <c r="F50" s="30"/>
      <c r="G50" s="30"/>
      <c r="H50" s="48"/>
      <c r="I50" s="48" t="s">
        <v>471</v>
      </c>
      <c r="J50" s="49">
        <v>1083.5999999999999</v>
      </c>
      <c r="K50" s="70"/>
    </row>
    <row r="51" spans="1:11">
      <c r="A51" s="45"/>
      <c r="B51" s="43"/>
      <c r="C51" s="63" t="s">
        <v>491</v>
      </c>
      <c r="D51" s="30"/>
      <c r="E51" s="30"/>
      <c r="F51" s="30" t="s">
        <v>471</v>
      </c>
      <c r="G51" s="30"/>
      <c r="H51" s="48"/>
      <c r="I51" s="48" t="s">
        <v>471</v>
      </c>
      <c r="J51" s="49">
        <v>1716.6</v>
      </c>
      <c r="K51" s="70"/>
    </row>
    <row r="52" spans="1:11">
      <c r="A52" s="45"/>
      <c r="B52" s="43"/>
      <c r="C52" s="63" t="s">
        <v>492</v>
      </c>
      <c r="D52" s="30"/>
      <c r="E52" s="30" t="s">
        <v>471</v>
      </c>
      <c r="F52" s="30"/>
      <c r="G52" s="30"/>
      <c r="H52" s="48"/>
      <c r="I52" s="48" t="s">
        <v>471</v>
      </c>
      <c r="J52" s="49">
        <v>1083.5999999999999</v>
      </c>
      <c r="K52" s="70"/>
    </row>
    <row r="53" spans="1:11">
      <c r="A53" s="45"/>
      <c r="B53" s="43"/>
      <c r="C53" s="63" t="s">
        <v>493</v>
      </c>
      <c r="D53" s="30"/>
      <c r="E53" s="30" t="s">
        <v>471</v>
      </c>
      <c r="F53" s="30"/>
      <c r="G53" s="30"/>
      <c r="H53" s="48"/>
      <c r="I53" s="48" t="s">
        <v>471</v>
      </c>
      <c r="J53" s="49">
        <v>1083.5999999999999</v>
      </c>
      <c r="K53" s="70"/>
    </row>
    <row r="54" spans="1:11">
      <c r="A54" s="45"/>
      <c r="B54" s="43"/>
      <c r="C54" s="63" t="s">
        <v>494</v>
      </c>
      <c r="D54" s="30"/>
      <c r="E54" s="30" t="s">
        <v>471</v>
      </c>
      <c r="F54" s="30"/>
      <c r="G54" s="30"/>
      <c r="H54" s="48"/>
      <c r="I54" s="48" t="s">
        <v>471</v>
      </c>
      <c r="J54" s="49">
        <v>1083.5999999999999</v>
      </c>
      <c r="K54" s="70"/>
    </row>
    <row r="55" spans="1:11">
      <c r="A55" s="45"/>
      <c r="B55" s="43"/>
      <c r="C55" s="63" t="s">
        <v>495</v>
      </c>
      <c r="D55" s="30"/>
      <c r="E55" s="30" t="s">
        <v>471</v>
      </c>
      <c r="F55" s="30"/>
      <c r="G55" s="30"/>
      <c r="H55" s="48"/>
      <c r="I55" s="48" t="s">
        <v>471</v>
      </c>
      <c r="J55" s="49">
        <v>1083.5999999999999</v>
      </c>
      <c r="K55" s="70"/>
    </row>
    <row r="56" spans="1:11">
      <c r="A56" s="45"/>
      <c r="B56" s="43"/>
      <c r="C56" s="63" t="s">
        <v>496</v>
      </c>
      <c r="D56" s="30"/>
      <c r="E56" s="30" t="s">
        <v>471</v>
      </c>
      <c r="F56" s="30"/>
      <c r="G56" s="30"/>
      <c r="H56" s="48"/>
      <c r="I56" s="48" t="s">
        <v>471</v>
      </c>
      <c r="J56" s="49">
        <v>1083.5999999999999</v>
      </c>
      <c r="K56" s="70"/>
    </row>
    <row r="57" spans="1:11">
      <c r="A57" s="45"/>
      <c r="B57" s="43"/>
      <c r="C57" s="63" t="s">
        <v>497</v>
      </c>
      <c r="D57" s="30"/>
      <c r="E57" s="30" t="s">
        <v>471</v>
      </c>
      <c r="F57" s="30"/>
      <c r="G57" s="30"/>
      <c r="H57" s="48"/>
      <c r="I57" s="48" t="s">
        <v>471</v>
      </c>
      <c r="J57" s="49">
        <v>1083.5999999999999</v>
      </c>
      <c r="K57" s="70"/>
    </row>
    <row r="58" spans="1:11" s="71" customFormat="1" ht="25.5">
      <c r="A58" s="40"/>
      <c r="B58" s="75">
        <v>60101</v>
      </c>
      <c r="C58" s="73" t="s">
        <v>515</v>
      </c>
      <c r="D58" s="74"/>
      <c r="E58" s="74"/>
      <c r="F58" s="74"/>
      <c r="G58" s="74"/>
      <c r="H58" s="68"/>
      <c r="I58" s="48"/>
      <c r="J58" s="70">
        <v>4967.3999999999996</v>
      </c>
      <c r="K58" s="70">
        <f>J58/12</f>
        <v>413.95</v>
      </c>
    </row>
    <row r="59" spans="1:11" ht="18" customHeight="1">
      <c r="A59" s="45"/>
      <c r="B59" s="43"/>
      <c r="C59" s="63" t="s">
        <v>1021</v>
      </c>
      <c r="D59" s="30"/>
      <c r="E59" s="30" t="s">
        <v>471</v>
      </c>
      <c r="F59" s="30"/>
      <c r="G59" s="30"/>
      <c r="H59" s="48"/>
      <c r="I59" s="48" t="s">
        <v>471</v>
      </c>
      <c r="J59" s="49">
        <v>1083.5999999999999</v>
      </c>
      <c r="K59" s="70"/>
    </row>
    <row r="60" spans="1:11">
      <c r="A60" s="45"/>
      <c r="B60" s="43"/>
      <c r="C60" s="63" t="s">
        <v>1024</v>
      </c>
      <c r="D60" s="30"/>
      <c r="E60" s="30" t="s">
        <v>471</v>
      </c>
      <c r="F60" s="30"/>
      <c r="G60" s="30"/>
      <c r="H60" s="48"/>
      <c r="I60" s="48" t="s">
        <v>471</v>
      </c>
      <c r="J60" s="49">
        <v>1083.5999999999999</v>
      </c>
      <c r="K60" s="70"/>
    </row>
    <row r="61" spans="1:11" ht="17.25" customHeight="1">
      <c r="A61" s="45"/>
      <c r="B61" s="43"/>
      <c r="C61" s="63" t="s">
        <v>1022</v>
      </c>
      <c r="D61" s="30"/>
      <c r="E61" s="30"/>
      <c r="F61" s="30" t="s">
        <v>471</v>
      </c>
      <c r="G61" s="30"/>
      <c r="H61" s="48"/>
      <c r="I61" s="48" t="s">
        <v>471</v>
      </c>
      <c r="J61" s="49">
        <v>1716.6</v>
      </c>
      <c r="K61" s="70"/>
    </row>
    <row r="62" spans="1:11">
      <c r="A62" s="45"/>
      <c r="B62" s="43"/>
      <c r="C62" s="63" t="s">
        <v>1023</v>
      </c>
      <c r="D62" s="30"/>
      <c r="E62" s="30" t="s">
        <v>471</v>
      </c>
      <c r="F62" s="30"/>
      <c r="G62" s="30"/>
      <c r="H62" s="48"/>
      <c r="I62" s="48" t="s">
        <v>471</v>
      </c>
      <c r="J62" s="49">
        <v>1083.5999999999999</v>
      </c>
      <c r="K62" s="70"/>
    </row>
    <row r="63" spans="1:11" s="71" customFormat="1" ht="25.5">
      <c r="A63" s="40"/>
      <c r="B63" s="75">
        <v>80101</v>
      </c>
      <c r="C63" s="73" t="s">
        <v>516</v>
      </c>
      <c r="D63" s="74"/>
      <c r="E63" s="74"/>
      <c r="F63" s="74"/>
      <c r="G63" s="74"/>
      <c r="H63" s="68"/>
      <c r="I63" s="48"/>
      <c r="J63" s="70">
        <v>18363.999999999996</v>
      </c>
      <c r="K63" s="70">
        <f>J63/12</f>
        <v>1530.333333333333</v>
      </c>
    </row>
    <row r="64" spans="1:11">
      <c r="A64" s="45"/>
      <c r="B64" s="43"/>
      <c r="C64" s="119" t="s">
        <v>1025</v>
      </c>
      <c r="D64" s="30"/>
      <c r="E64" s="30" t="s">
        <v>471</v>
      </c>
      <c r="F64" s="30"/>
      <c r="G64" s="30"/>
      <c r="H64" s="48"/>
      <c r="I64" s="48" t="s">
        <v>471</v>
      </c>
      <c r="J64" s="49">
        <v>1083.5999999999999</v>
      </c>
      <c r="K64" s="70"/>
    </row>
    <row r="65" spans="1:11">
      <c r="A65" s="45"/>
      <c r="B65" s="43"/>
      <c r="C65" s="41" t="s">
        <v>1026</v>
      </c>
      <c r="D65" s="30"/>
      <c r="E65" s="30" t="s">
        <v>471</v>
      </c>
      <c r="F65" s="30"/>
      <c r="G65" s="30"/>
      <c r="H65" s="48"/>
      <c r="I65" s="48" t="s">
        <v>471</v>
      </c>
      <c r="J65" s="49">
        <v>1083.5999999999999</v>
      </c>
      <c r="K65" s="70"/>
    </row>
    <row r="66" spans="1:11">
      <c r="A66" s="45"/>
      <c r="B66" s="43"/>
      <c r="C66" s="41" t="s">
        <v>1027</v>
      </c>
      <c r="D66" s="30"/>
      <c r="E66" s="30" t="s">
        <v>471</v>
      </c>
      <c r="F66" s="30"/>
      <c r="G66" s="30"/>
      <c r="H66" s="48"/>
      <c r="I66" s="48" t="s">
        <v>471</v>
      </c>
      <c r="J66" s="49">
        <v>1083.5999999999999</v>
      </c>
      <c r="K66" s="70"/>
    </row>
    <row r="67" spans="1:11">
      <c r="A67" s="45"/>
      <c r="B67" s="43"/>
      <c r="C67" s="41" t="s">
        <v>1028</v>
      </c>
      <c r="D67" s="30"/>
      <c r="E67" s="30" t="s">
        <v>471</v>
      </c>
      <c r="F67" s="30"/>
      <c r="G67" s="30"/>
      <c r="H67" s="48"/>
      <c r="I67" s="48" t="s">
        <v>471</v>
      </c>
      <c r="J67" s="49">
        <v>1083.5999999999999</v>
      </c>
      <c r="K67" s="70"/>
    </row>
    <row r="68" spans="1:11">
      <c r="A68" s="45"/>
      <c r="B68" s="43"/>
      <c r="C68" s="41" t="s">
        <v>1029</v>
      </c>
      <c r="D68" s="30"/>
      <c r="E68" s="30" t="s">
        <v>471</v>
      </c>
      <c r="F68" s="30"/>
      <c r="G68" s="30"/>
      <c r="H68" s="48"/>
      <c r="I68" s="48" t="s">
        <v>471</v>
      </c>
      <c r="J68" s="49">
        <v>1083.5999999999999</v>
      </c>
      <c r="K68" s="70"/>
    </row>
    <row r="69" spans="1:11">
      <c r="A69" s="45"/>
      <c r="B69" s="43"/>
      <c r="C69" s="41" t="s">
        <v>1030</v>
      </c>
      <c r="D69" s="30"/>
      <c r="E69" s="30" t="s">
        <v>471</v>
      </c>
      <c r="F69" s="30"/>
      <c r="G69" s="30"/>
      <c r="H69" s="48"/>
      <c r="I69" s="48" t="s">
        <v>471</v>
      </c>
      <c r="J69" s="49">
        <v>1083.5999999999999</v>
      </c>
      <c r="K69" s="70"/>
    </row>
    <row r="70" spans="1:11">
      <c r="A70" s="45"/>
      <c r="B70" s="43"/>
      <c r="C70" s="41" t="s">
        <v>1031</v>
      </c>
      <c r="D70" s="30"/>
      <c r="E70" s="30" t="s">
        <v>471</v>
      </c>
      <c r="F70" s="30"/>
      <c r="G70" s="30"/>
      <c r="H70" s="48"/>
      <c r="I70" s="48" t="s">
        <v>471</v>
      </c>
      <c r="J70" s="49">
        <v>1083.5999999999999</v>
      </c>
      <c r="K70" s="70"/>
    </row>
    <row r="71" spans="1:11">
      <c r="A71" s="45"/>
      <c r="B71" s="43"/>
      <c r="C71" s="41" t="s">
        <v>1032</v>
      </c>
      <c r="D71" s="30"/>
      <c r="E71" s="30" t="s">
        <v>471</v>
      </c>
      <c r="F71" s="30"/>
      <c r="G71" s="30"/>
      <c r="H71" s="48"/>
      <c r="I71" s="48" t="s">
        <v>471</v>
      </c>
      <c r="J71" s="49">
        <v>1083.5999999999999</v>
      </c>
      <c r="K71" s="70"/>
    </row>
    <row r="72" spans="1:11">
      <c r="A72" s="45"/>
      <c r="B72" s="43"/>
      <c r="C72" s="41" t="s">
        <v>1033</v>
      </c>
      <c r="D72" s="30"/>
      <c r="E72" s="30" t="s">
        <v>471</v>
      </c>
      <c r="F72" s="30"/>
      <c r="G72" s="30"/>
      <c r="H72" s="48"/>
      <c r="I72" s="48" t="s">
        <v>471</v>
      </c>
      <c r="J72" s="49">
        <v>1083.5999999999999</v>
      </c>
      <c r="K72" s="70"/>
    </row>
    <row r="73" spans="1:11">
      <c r="A73" s="45"/>
      <c r="B73" s="43"/>
      <c r="C73" s="41" t="s">
        <v>1034</v>
      </c>
      <c r="D73" s="30"/>
      <c r="E73" s="30"/>
      <c r="F73" s="30"/>
      <c r="G73" s="30" t="s">
        <v>471</v>
      </c>
      <c r="H73" s="48"/>
      <c r="I73" s="48" t="s">
        <v>471</v>
      </c>
      <c r="J73" s="49">
        <v>1927.6</v>
      </c>
      <c r="K73" s="70"/>
    </row>
    <row r="74" spans="1:11">
      <c r="A74" s="45"/>
      <c r="B74" s="43"/>
      <c r="C74" s="41" t="s">
        <v>1035</v>
      </c>
      <c r="D74" s="30"/>
      <c r="E74" s="30"/>
      <c r="F74" s="30" t="s">
        <v>471</v>
      </c>
      <c r="G74" s="30"/>
      <c r="H74" s="48"/>
      <c r="I74" s="48" t="s">
        <v>471</v>
      </c>
      <c r="J74" s="49">
        <v>1716.6</v>
      </c>
      <c r="K74" s="70"/>
    </row>
    <row r="75" spans="1:11">
      <c r="A75" s="45"/>
      <c r="B75" s="43"/>
      <c r="C75" s="41" t="s">
        <v>1036</v>
      </c>
      <c r="D75" s="30"/>
      <c r="E75" s="30" t="s">
        <v>471</v>
      </c>
      <c r="F75" s="30"/>
      <c r="G75" s="30"/>
      <c r="H75" s="48"/>
      <c r="I75" s="48" t="s">
        <v>471</v>
      </c>
      <c r="J75" s="49">
        <v>1083.5999999999999</v>
      </c>
      <c r="K75" s="70"/>
    </row>
    <row r="76" spans="1:11">
      <c r="A76" s="45"/>
      <c r="B76" s="43"/>
      <c r="C76" s="41" t="s">
        <v>1037</v>
      </c>
      <c r="D76" s="30"/>
      <c r="E76" s="30" t="s">
        <v>471</v>
      </c>
      <c r="F76" s="30"/>
      <c r="G76" s="30"/>
      <c r="H76" s="48"/>
      <c r="I76" s="48" t="s">
        <v>471</v>
      </c>
      <c r="J76" s="49">
        <v>1083.5999999999999</v>
      </c>
      <c r="K76" s="70"/>
    </row>
    <row r="77" spans="1:11">
      <c r="A77" s="45"/>
      <c r="B77" s="43"/>
      <c r="C77" s="41" t="s">
        <v>1038</v>
      </c>
      <c r="D77" s="30"/>
      <c r="E77" s="30"/>
      <c r="F77" s="30" t="s">
        <v>471</v>
      </c>
      <c r="G77" s="30"/>
      <c r="H77" s="48"/>
      <c r="I77" s="48" t="s">
        <v>471</v>
      </c>
      <c r="J77" s="49">
        <v>1716.6</v>
      </c>
      <c r="K77" s="70"/>
    </row>
    <row r="78" spans="1:11">
      <c r="A78" s="45"/>
      <c r="B78" s="43"/>
      <c r="C78" s="41" t="s">
        <v>1039</v>
      </c>
      <c r="D78" s="30"/>
      <c r="E78" s="30" t="s">
        <v>471</v>
      </c>
      <c r="F78" s="30"/>
      <c r="G78" s="30"/>
      <c r="H78" s="48"/>
      <c r="I78" s="48" t="s">
        <v>471</v>
      </c>
      <c r="J78" s="49">
        <v>1083.5999999999999</v>
      </c>
      <c r="K78" s="70"/>
    </row>
    <row r="79" spans="1:11" s="71" customFormat="1" ht="38.25">
      <c r="A79" s="40"/>
      <c r="B79" s="75">
        <v>100201</v>
      </c>
      <c r="C79" s="73" t="s">
        <v>517</v>
      </c>
      <c r="D79" s="74"/>
      <c r="E79" s="74"/>
      <c r="F79" s="74"/>
      <c r="G79" s="74"/>
      <c r="H79" s="68"/>
      <c r="I79" s="48"/>
      <c r="J79" s="70">
        <v>2120.4</v>
      </c>
      <c r="K79" s="70">
        <f>J79/12</f>
        <v>176.70000000000002</v>
      </c>
    </row>
    <row r="80" spans="1:11">
      <c r="A80" s="45"/>
      <c r="B80" s="43"/>
      <c r="C80" s="63" t="s">
        <v>1040</v>
      </c>
      <c r="D80" s="30"/>
      <c r="E80" s="30"/>
      <c r="F80" s="30"/>
      <c r="G80" s="30"/>
      <c r="H80" s="48" t="s">
        <v>471</v>
      </c>
      <c r="I80" s="48" t="s">
        <v>471</v>
      </c>
      <c r="J80" s="49">
        <v>2120.4</v>
      </c>
      <c r="K80" s="70"/>
    </row>
    <row r="81" spans="1:11" s="71" customFormat="1" ht="25.5">
      <c r="A81" s="40"/>
      <c r="B81" s="75">
        <v>110101</v>
      </c>
      <c r="C81" s="73" t="s">
        <v>30</v>
      </c>
      <c r="D81" s="74"/>
      <c r="E81" s="74"/>
      <c r="F81" s="74"/>
      <c r="G81" s="74"/>
      <c r="H81" s="68"/>
      <c r="I81" s="48"/>
      <c r="J81" s="70">
        <v>16618.8</v>
      </c>
      <c r="K81" s="70">
        <f>J81/12</f>
        <v>1384.8999999999999</v>
      </c>
    </row>
    <row r="82" spans="1:11" ht="25.5">
      <c r="A82" s="45"/>
      <c r="B82" s="43"/>
      <c r="C82" s="64" t="s">
        <v>498</v>
      </c>
      <c r="D82" s="30"/>
      <c r="E82" s="30" t="s">
        <v>471</v>
      </c>
      <c r="F82" s="30"/>
      <c r="G82" s="30"/>
      <c r="H82" s="48"/>
      <c r="I82" s="48" t="s">
        <v>471</v>
      </c>
      <c r="J82" s="49">
        <v>1083.5999999999999</v>
      </c>
      <c r="K82" s="70"/>
    </row>
    <row r="83" spans="1:11">
      <c r="A83" s="45"/>
      <c r="B83" s="43"/>
      <c r="C83" s="65" t="s">
        <v>499</v>
      </c>
      <c r="D83" s="30"/>
      <c r="E83" s="30" t="s">
        <v>471</v>
      </c>
      <c r="F83" s="30"/>
      <c r="G83" s="30"/>
      <c r="H83" s="48"/>
      <c r="I83" s="48" t="s">
        <v>471</v>
      </c>
      <c r="J83" s="49">
        <v>1083.5999999999999</v>
      </c>
      <c r="K83" s="70"/>
    </row>
    <row r="84" spans="1:11">
      <c r="A84" s="45"/>
      <c r="B84" s="43"/>
      <c r="C84" s="65" t="s">
        <v>500</v>
      </c>
      <c r="D84" s="30"/>
      <c r="E84" s="30"/>
      <c r="F84" s="30" t="s">
        <v>471</v>
      </c>
      <c r="G84" s="30"/>
      <c r="H84" s="48"/>
      <c r="I84" s="48" t="s">
        <v>471</v>
      </c>
      <c r="J84" s="49">
        <v>1716.6</v>
      </c>
      <c r="K84" s="70"/>
    </row>
    <row r="85" spans="1:11">
      <c r="A85" s="45"/>
      <c r="B85" s="43"/>
      <c r="C85" s="65" t="s">
        <v>501</v>
      </c>
      <c r="D85" s="30"/>
      <c r="E85" s="30" t="s">
        <v>471</v>
      </c>
      <c r="F85" s="30"/>
      <c r="G85" s="30"/>
      <c r="H85" s="48"/>
      <c r="I85" s="48" t="s">
        <v>471</v>
      </c>
      <c r="J85" s="49">
        <v>1083.5999999999999</v>
      </c>
      <c r="K85" s="70"/>
    </row>
    <row r="86" spans="1:11">
      <c r="A86" s="45"/>
      <c r="B86" s="43"/>
      <c r="C86" s="65" t="s">
        <v>502</v>
      </c>
      <c r="D86" s="30"/>
      <c r="E86" s="30" t="s">
        <v>471</v>
      </c>
      <c r="F86" s="30"/>
      <c r="G86" s="30"/>
      <c r="H86" s="48"/>
      <c r="I86" s="48" t="s">
        <v>471</v>
      </c>
      <c r="J86" s="49">
        <v>1083.5999999999999</v>
      </c>
      <c r="K86" s="70"/>
    </row>
    <row r="87" spans="1:11">
      <c r="A87" s="45"/>
      <c r="B87" s="43"/>
      <c r="C87" s="65" t="s">
        <v>503</v>
      </c>
      <c r="D87" s="30"/>
      <c r="E87" s="30" t="s">
        <v>471</v>
      </c>
      <c r="F87" s="30"/>
      <c r="G87" s="30"/>
      <c r="H87" s="48"/>
      <c r="I87" s="48" t="s">
        <v>471</v>
      </c>
      <c r="J87" s="49">
        <v>1083.5999999999999</v>
      </c>
      <c r="K87" s="70"/>
    </row>
    <row r="88" spans="1:11">
      <c r="A88" s="45"/>
      <c r="B88" s="43"/>
      <c r="C88" s="65" t="s">
        <v>504</v>
      </c>
      <c r="D88" s="30"/>
      <c r="E88" s="30"/>
      <c r="F88" s="30" t="s">
        <v>471</v>
      </c>
      <c r="G88" s="30"/>
      <c r="H88" s="48"/>
      <c r="I88" s="48" t="s">
        <v>471</v>
      </c>
      <c r="J88" s="49">
        <v>1716.6</v>
      </c>
      <c r="K88" s="70"/>
    </row>
    <row r="89" spans="1:11">
      <c r="A89" s="45"/>
      <c r="B89" s="43"/>
      <c r="C89" s="65" t="s">
        <v>505</v>
      </c>
      <c r="D89" s="30"/>
      <c r="E89" s="30"/>
      <c r="F89" s="30" t="s">
        <v>471</v>
      </c>
      <c r="G89" s="30"/>
      <c r="H89" s="48"/>
      <c r="I89" s="48" t="s">
        <v>471</v>
      </c>
      <c r="J89" s="49">
        <v>1716.6</v>
      </c>
      <c r="K89" s="70"/>
    </row>
    <row r="90" spans="1:11">
      <c r="A90" s="45"/>
      <c r="B90" s="43"/>
      <c r="C90" s="65" t="s">
        <v>506</v>
      </c>
      <c r="D90" s="30"/>
      <c r="E90" s="30" t="s">
        <v>471</v>
      </c>
      <c r="F90" s="30"/>
      <c r="G90" s="30"/>
      <c r="H90" s="48"/>
      <c r="I90" s="48" t="s">
        <v>471</v>
      </c>
      <c r="J90" s="49">
        <v>1083.5999999999999</v>
      </c>
      <c r="K90" s="70"/>
    </row>
    <row r="91" spans="1:11" ht="25.5">
      <c r="A91" s="45"/>
      <c r="B91" s="43"/>
      <c r="C91" s="65" t="s">
        <v>507</v>
      </c>
      <c r="D91" s="30"/>
      <c r="E91" s="30"/>
      <c r="F91" s="30" t="s">
        <v>471</v>
      </c>
      <c r="G91" s="30"/>
      <c r="H91" s="48"/>
      <c r="I91" s="48" t="s">
        <v>471</v>
      </c>
      <c r="J91" s="49">
        <v>1716.6</v>
      </c>
      <c r="K91" s="70"/>
    </row>
    <row r="92" spans="1:11">
      <c r="A92" s="45"/>
      <c r="B92" s="43"/>
      <c r="C92" s="65" t="s">
        <v>508</v>
      </c>
      <c r="D92" s="30"/>
      <c r="E92" s="30" t="s">
        <v>471</v>
      </c>
      <c r="F92" s="30"/>
      <c r="G92" s="30"/>
      <c r="H92" s="48"/>
      <c r="I92" s="48" t="s">
        <v>471</v>
      </c>
      <c r="J92" s="49">
        <v>1083.5999999999999</v>
      </c>
      <c r="K92" s="70"/>
    </row>
    <row r="93" spans="1:11">
      <c r="A93" s="45"/>
      <c r="B93" s="43"/>
      <c r="C93" s="65" t="s">
        <v>509</v>
      </c>
      <c r="D93" s="30"/>
      <c r="E93" s="30" t="s">
        <v>471</v>
      </c>
      <c r="F93" s="30"/>
      <c r="G93" s="30"/>
      <c r="H93" s="48"/>
      <c r="I93" s="48" t="s">
        <v>471</v>
      </c>
      <c r="J93" s="49">
        <v>1083.5999999999999</v>
      </c>
      <c r="K93" s="70"/>
    </row>
    <row r="94" spans="1:11">
      <c r="A94" s="45"/>
      <c r="B94" s="43"/>
      <c r="C94" s="65" t="s">
        <v>510</v>
      </c>
      <c r="D94" s="30"/>
      <c r="E94" s="30" t="s">
        <v>471</v>
      </c>
      <c r="F94" s="30"/>
      <c r="G94" s="30"/>
      <c r="H94" s="48"/>
      <c r="I94" s="48" t="s">
        <v>471</v>
      </c>
      <c r="J94" s="49">
        <v>1083.5999999999999</v>
      </c>
      <c r="K94" s="70"/>
    </row>
    <row r="95" spans="1:11" s="71" customFormat="1" ht="25.5">
      <c r="A95" s="40"/>
      <c r="B95" s="75">
        <v>140101</v>
      </c>
      <c r="C95" s="73" t="s">
        <v>32</v>
      </c>
      <c r="D95" s="74"/>
      <c r="E95" s="74"/>
      <c r="F95" s="74"/>
      <c r="G95" s="74"/>
      <c r="H95" s="68"/>
      <c r="I95" s="48"/>
      <c r="J95" s="70">
        <v>17913.399999999998</v>
      </c>
      <c r="K95" s="70">
        <f>J95/12</f>
        <v>1492.7833333333331</v>
      </c>
    </row>
    <row r="96" spans="1:11" s="71" customFormat="1">
      <c r="A96" s="40"/>
      <c r="B96" s="75"/>
      <c r="C96" s="65" t="s">
        <v>1041</v>
      </c>
      <c r="D96" s="74"/>
      <c r="E96" s="74"/>
      <c r="F96" s="74" t="s">
        <v>471</v>
      </c>
      <c r="G96" s="74"/>
      <c r="H96" s="68"/>
      <c r="I96" s="48" t="s">
        <v>471</v>
      </c>
      <c r="J96" s="49">
        <v>1716.6</v>
      </c>
      <c r="K96" s="70"/>
    </row>
    <row r="97" spans="1:11" s="71" customFormat="1">
      <c r="A97" s="40"/>
      <c r="B97" s="75"/>
      <c r="C97" s="65" t="s">
        <v>1042</v>
      </c>
      <c r="D97" s="74"/>
      <c r="E97" s="74" t="s">
        <v>471</v>
      </c>
      <c r="F97" s="74"/>
      <c r="G97" s="74"/>
      <c r="H97" s="68"/>
      <c r="I97" s="48" t="s">
        <v>471</v>
      </c>
      <c r="J97" s="49">
        <v>1083.5999999999999</v>
      </c>
      <c r="K97" s="70"/>
    </row>
    <row r="98" spans="1:11" s="71" customFormat="1">
      <c r="A98" s="40"/>
      <c r="B98" s="75"/>
      <c r="C98" s="65" t="s">
        <v>1043</v>
      </c>
      <c r="D98" s="74"/>
      <c r="E98" s="74" t="s">
        <v>471</v>
      </c>
      <c r="F98" s="74"/>
      <c r="G98" s="74"/>
      <c r="H98" s="68"/>
      <c r="I98" s="48" t="s">
        <v>471</v>
      </c>
      <c r="J98" s="49">
        <v>1083.5999999999999</v>
      </c>
      <c r="K98" s="70"/>
    </row>
    <row r="99" spans="1:11" s="71" customFormat="1">
      <c r="A99" s="40"/>
      <c r="B99" s="75"/>
      <c r="C99" s="65" t="s">
        <v>1044</v>
      </c>
      <c r="D99" s="74"/>
      <c r="E99" s="74" t="s">
        <v>471</v>
      </c>
      <c r="F99" s="74"/>
      <c r="G99" s="74"/>
      <c r="H99" s="68"/>
      <c r="I99" s="48" t="s">
        <v>471</v>
      </c>
      <c r="J99" s="49">
        <v>1083.5999999999999</v>
      </c>
      <c r="K99" s="70"/>
    </row>
    <row r="100" spans="1:11" s="71" customFormat="1">
      <c r="A100" s="40"/>
      <c r="B100" s="75"/>
      <c r="C100" s="65" t="s">
        <v>1045</v>
      </c>
      <c r="D100" s="74"/>
      <c r="E100" s="74"/>
      <c r="F100" s="74" t="s">
        <v>471</v>
      </c>
      <c r="G100" s="74"/>
      <c r="H100" s="68"/>
      <c r="I100" s="48" t="s">
        <v>471</v>
      </c>
      <c r="J100" s="49">
        <v>1716.6</v>
      </c>
      <c r="K100" s="70"/>
    </row>
    <row r="101" spans="1:11" s="71" customFormat="1">
      <c r="A101" s="40"/>
      <c r="B101" s="75"/>
      <c r="C101" s="65" t="s">
        <v>1046</v>
      </c>
      <c r="D101" s="74"/>
      <c r="E101" s="74" t="s">
        <v>471</v>
      </c>
      <c r="F101" s="74"/>
      <c r="G101" s="74"/>
      <c r="H101" s="68"/>
      <c r="I101" s="48" t="s">
        <v>471</v>
      </c>
      <c r="J101" s="49">
        <v>1083.5999999999999</v>
      </c>
      <c r="K101" s="70"/>
    </row>
    <row r="102" spans="1:11" s="71" customFormat="1">
      <c r="A102" s="40"/>
      <c r="B102" s="75"/>
      <c r="C102" s="65" t="s">
        <v>1047</v>
      </c>
      <c r="D102" s="74"/>
      <c r="E102" s="74" t="s">
        <v>471</v>
      </c>
      <c r="F102" s="74"/>
      <c r="G102" s="74"/>
      <c r="H102" s="68"/>
      <c r="I102" s="48" t="s">
        <v>471</v>
      </c>
      <c r="J102" s="49">
        <v>1083.5999999999999</v>
      </c>
      <c r="K102" s="70"/>
    </row>
    <row r="103" spans="1:11" s="71" customFormat="1">
      <c r="A103" s="40"/>
      <c r="B103" s="75"/>
      <c r="C103" s="65" t="s">
        <v>1048</v>
      </c>
      <c r="D103" s="74"/>
      <c r="E103" s="74" t="s">
        <v>471</v>
      </c>
      <c r="F103" s="74"/>
      <c r="G103" s="74"/>
      <c r="H103" s="68"/>
      <c r="I103" s="48" t="s">
        <v>471</v>
      </c>
      <c r="J103" s="49">
        <v>1083.5999999999999</v>
      </c>
      <c r="K103" s="70"/>
    </row>
    <row r="104" spans="1:11" s="71" customFormat="1">
      <c r="A104" s="40"/>
      <c r="B104" s="75"/>
      <c r="C104" s="65" t="s">
        <v>1049</v>
      </c>
      <c r="D104" s="74"/>
      <c r="E104" s="74"/>
      <c r="F104" s="74"/>
      <c r="G104" s="74" t="s">
        <v>471</v>
      </c>
      <c r="H104" s="68"/>
      <c r="I104" s="48" t="s">
        <v>471</v>
      </c>
      <c r="J104" s="49">
        <v>1927.6</v>
      </c>
      <c r="K104" s="70"/>
    </row>
    <row r="105" spans="1:11" s="71" customFormat="1">
      <c r="A105" s="40"/>
      <c r="B105" s="75"/>
      <c r="C105" s="65" t="s">
        <v>1050</v>
      </c>
      <c r="D105" s="74"/>
      <c r="E105" s="74"/>
      <c r="F105" s="74" t="s">
        <v>471</v>
      </c>
      <c r="G105" s="74"/>
      <c r="H105" s="68"/>
      <c r="I105" s="48" t="s">
        <v>471</v>
      </c>
      <c r="J105" s="49">
        <v>1716.6</v>
      </c>
      <c r="K105" s="70"/>
    </row>
    <row r="106" spans="1:11" s="71" customFormat="1">
      <c r="A106" s="40"/>
      <c r="B106" s="75"/>
      <c r="C106" s="65" t="s">
        <v>1051</v>
      </c>
      <c r="D106" s="74"/>
      <c r="E106" s="74" t="s">
        <v>471</v>
      </c>
      <c r="F106" s="74"/>
      <c r="G106" s="74"/>
      <c r="H106" s="68"/>
      <c r="I106" s="48" t="s">
        <v>471</v>
      </c>
      <c r="J106" s="49">
        <v>1083.5999999999999</v>
      </c>
      <c r="K106" s="70"/>
    </row>
    <row r="107" spans="1:11" s="71" customFormat="1">
      <c r="A107" s="40"/>
      <c r="B107" s="75"/>
      <c r="C107" s="65" t="s">
        <v>1052</v>
      </c>
      <c r="D107" s="74"/>
      <c r="E107" s="74" t="s">
        <v>471</v>
      </c>
      <c r="F107" s="74"/>
      <c r="G107" s="74"/>
      <c r="H107" s="68"/>
      <c r="I107" s="48" t="s">
        <v>471</v>
      </c>
      <c r="J107" s="49">
        <v>1083.5999999999999</v>
      </c>
      <c r="K107" s="70"/>
    </row>
    <row r="108" spans="1:11" s="71" customFormat="1">
      <c r="A108" s="40"/>
      <c r="B108" s="75"/>
      <c r="C108" s="65" t="s">
        <v>1053</v>
      </c>
      <c r="D108" s="74"/>
      <c r="E108" s="74" t="s">
        <v>471</v>
      </c>
      <c r="F108" s="74"/>
      <c r="G108" s="74"/>
      <c r="H108" s="68"/>
      <c r="I108" s="48" t="s">
        <v>471</v>
      </c>
      <c r="J108" s="49">
        <v>1083.5999999999999</v>
      </c>
      <c r="K108" s="70"/>
    </row>
    <row r="109" spans="1:11" s="71" customFormat="1">
      <c r="A109" s="40"/>
      <c r="B109" s="75"/>
      <c r="C109" s="65" t="s">
        <v>1054</v>
      </c>
      <c r="D109" s="74"/>
      <c r="E109" s="74" t="s">
        <v>471</v>
      </c>
      <c r="F109" s="74"/>
      <c r="G109" s="74"/>
      <c r="H109" s="68"/>
      <c r="I109" s="48" t="s">
        <v>471</v>
      </c>
      <c r="J109" s="49">
        <v>1083.5999999999999</v>
      </c>
      <c r="K109" s="70"/>
    </row>
    <row r="110" spans="1:11" s="71" customFormat="1" ht="25.5">
      <c r="A110" s="40"/>
      <c r="B110" s="75">
        <v>140201</v>
      </c>
      <c r="C110" s="73" t="s">
        <v>33</v>
      </c>
      <c r="D110" s="74"/>
      <c r="E110" s="74"/>
      <c r="F110" s="74"/>
      <c r="G110" s="74"/>
      <c r="H110" s="68"/>
      <c r="I110" s="48"/>
      <c r="J110" s="70">
        <v>4287.6000000000004</v>
      </c>
      <c r="K110" s="70">
        <f>J110/12</f>
        <v>357.3</v>
      </c>
    </row>
    <row r="111" spans="1:11" s="71" customFormat="1">
      <c r="A111" s="40"/>
      <c r="B111" s="75"/>
      <c r="C111" s="52" t="s">
        <v>518</v>
      </c>
      <c r="D111" s="74"/>
      <c r="E111" s="74"/>
      <c r="F111" s="74"/>
      <c r="G111" s="74"/>
      <c r="H111" s="68" t="s">
        <v>471</v>
      </c>
      <c r="I111" s="48" t="s">
        <v>471</v>
      </c>
      <c r="J111" s="49">
        <v>2120.4</v>
      </c>
      <c r="K111" s="70"/>
    </row>
    <row r="112" spans="1:11" s="71" customFormat="1">
      <c r="A112" s="40"/>
      <c r="B112" s="75"/>
      <c r="C112" s="52" t="s">
        <v>519</v>
      </c>
      <c r="D112" s="74"/>
      <c r="E112" s="74" t="s">
        <v>471</v>
      </c>
      <c r="F112" s="74"/>
      <c r="G112" s="74"/>
      <c r="H112" s="68"/>
      <c r="I112" s="48" t="s">
        <v>471</v>
      </c>
      <c r="J112" s="49">
        <v>1083.5999999999999</v>
      </c>
      <c r="K112" s="70"/>
    </row>
    <row r="113" spans="1:11" s="71" customFormat="1">
      <c r="A113" s="40"/>
      <c r="B113" s="75"/>
      <c r="C113" s="52" t="s">
        <v>520</v>
      </c>
      <c r="D113" s="74"/>
      <c r="E113" s="74" t="s">
        <v>471</v>
      </c>
      <c r="F113" s="74"/>
      <c r="G113" s="74"/>
      <c r="H113" s="68"/>
      <c r="I113" s="48" t="s">
        <v>471</v>
      </c>
      <c r="J113" s="49">
        <v>1083.5999999999999</v>
      </c>
      <c r="K113" s="70"/>
    </row>
    <row r="114" spans="1:11" s="71" customFormat="1" ht="25.5">
      <c r="A114" s="40"/>
      <c r="B114" s="75">
        <v>150101</v>
      </c>
      <c r="C114" s="73" t="s">
        <v>34</v>
      </c>
      <c r="D114" s="74"/>
      <c r="E114" s="74"/>
      <c r="F114" s="74"/>
      <c r="G114" s="74"/>
      <c r="H114" s="68"/>
      <c r="I114" s="48"/>
      <c r="J114" s="70">
        <v>2120.4</v>
      </c>
      <c r="K114" s="70">
        <f>J114/12</f>
        <v>176.70000000000002</v>
      </c>
    </row>
    <row r="115" spans="1:11" s="71" customFormat="1">
      <c r="A115" s="40"/>
      <c r="B115" s="75"/>
      <c r="C115" s="44" t="s">
        <v>521</v>
      </c>
      <c r="D115" s="74"/>
      <c r="E115" s="74"/>
      <c r="F115" s="74"/>
      <c r="G115" s="74"/>
      <c r="H115" s="68" t="s">
        <v>471</v>
      </c>
      <c r="I115" s="48" t="s">
        <v>471</v>
      </c>
      <c r="J115" s="49">
        <v>2120.4</v>
      </c>
      <c r="K115" s="70"/>
    </row>
    <row r="116" spans="1:11" s="71" customFormat="1" ht="25.5">
      <c r="A116" s="40"/>
      <c r="B116" s="75">
        <v>160101</v>
      </c>
      <c r="C116" s="73" t="s">
        <v>35</v>
      </c>
      <c r="D116" s="74"/>
      <c r="E116" s="74"/>
      <c r="F116" s="74"/>
      <c r="G116" s="74"/>
      <c r="H116" s="68"/>
      <c r="I116" s="48"/>
      <c r="J116" s="70">
        <f>SUM(J117:J125)</f>
        <v>12917.400000000001</v>
      </c>
      <c r="K116" s="70">
        <f>J116/12</f>
        <v>1076.45</v>
      </c>
    </row>
    <row r="117" spans="1:11" s="71" customFormat="1">
      <c r="A117" s="40"/>
      <c r="B117" s="75"/>
      <c r="C117" s="52" t="s">
        <v>1055</v>
      </c>
      <c r="D117" s="74"/>
      <c r="E117" s="74" t="s">
        <v>471</v>
      </c>
      <c r="F117" s="74"/>
      <c r="G117" s="74"/>
      <c r="H117" s="68"/>
      <c r="I117" s="48" t="s">
        <v>471</v>
      </c>
      <c r="J117" s="49">
        <v>1083.5999999999999</v>
      </c>
      <c r="K117" s="70"/>
    </row>
    <row r="118" spans="1:11" s="71" customFormat="1">
      <c r="A118" s="40"/>
      <c r="B118" s="75"/>
      <c r="C118" s="52" t="s">
        <v>1056</v>
      </c>
      <c r="D118" s="74"/>
      <c r="E118" s="74"/>
      <c r="F118" s="74" t="s">
        <v>471</v>
      </c>
      <c r="G118" s="74"/>
      <c r="H118" s="68"/>
      <c r="I118" s="48" t="s">
        <v>471</v>
      </c>
      <c r="J118" s="49">
        <v>1716.6</v>
      </c>
      <c r="K118" s="70"/>
    </row>
    <row r="119" spans="1:11" s="71" customFormat="1">
      <c r="A119" s="40"/>
      <c r="B119" s="75"/>
      <c r="C119" s="52" t="s">
        <v>1057</v>
      </c>
      <c r="D119" s="74"/>
      <c r="E119" s="74"/>
      <c r="F119" s="74" t="s">
        <v>471</v>
      </c>
      <c r="G119" s="74"/>
      <c r="H119" s="68"/>
      <c r="I119" s="48" t="s">
        <v>471</v>
      </c>
      <c r="J119" s="49">
        <v>1716.6</v>
      </c>
      <c r="K119" s="70"/>
    </row>
    <row r="120" spans="1:11" s="71" customFormat="1">
      <c r="A120" s="40"/>
      <c r="B120" s="75"/>
      <c r="C120" s="52" t="s">
        <v>1058</v>
      </c>
      <c r="D120" s="74"/>
      <c r="E120" s="74"/>
      <c r="F120" s="74" t="s">
        <v>471</v>
      </c>
      <c r="G120" s="74"/>
      <c r="H120" s="68"/>
      <c r="I120" s="48" t="s">
        <v>471</v>
      </c>
      <c r="J120" s="49">
        <v>1716.6</v>
      </c>
      <c r="K120" s="70"/>
    </row>
    <row r="121" spans="1:11" s="71" customFormat="1">
      <c r="A121" s="40"/>
      <c r="B121" s="75"/>
      <c r="C121" s="52" t="s">
        <v>1059</v>
      </c>
      <c r="D121" s="74"/>
      <c r="E121" s="74" t="s">
        <v>471</v>
      </c>
      <c r="F121" s="74"/>
      <c r="G121" s="74"/>
      <c r="H121" s="68"/>
      <c r="I121" s="48" t="s">
        <v>471</v>
      </c>
      <c r="J121" s="49">
        <v>1083.5999999999999</v>
      </c>
      <c r="K121" s="70"/>
    </row>
    <row r="122" spans="1:11" s="71" customFormat="1">
      <c r="A122" s="40"/>
      <c r="B122" s="75"/>
      <c r="C122" s="52" t="s">
        <v>1060</v>
      </c>
      <c r="D122" s="74"/>
      <c r="E122" s="74" t="s">
        <v>471</v>
      </c>
      <c r="F122" s="74"/>
      <c r="G122" s="74"/>
      <c r="H122" s="68"/>
      <c r="I122" s="48" t="s">
        <v>471</v>
      </c>
      <c r="J122" s="49">
        <v>1083.5999999999999</v>
      </c>
      <c r="K122" s="70"/>
    </row>
    <row r="123" spans="1:11" s="71" customFormat="1">
      <c r="A123" s="40"/>
      <c r="B123" s="75"/>
      <c r="C123" s="52" t="s">
        <v>1061</v>
      </c>
      <c r="D123" s="74"/>
      <c r="E123" s="74"/>
      <c r="F123" s="74" t="s">
        <v>471</v>
      </c>
      <c r="G123" s="74"/>
      <c r="H123" s="68"/>
      <c r="I123" s="48" t="s">
        <v>471</v>
      </c>
      <c r="J123" s="49">
        <v>1716.6</v>
      </c>
      <c r="K123" s="70"/>
    </row>
    <row r="124" spans="1:11" s="71" customFormat="1">
      <c r="A124" s="40"/>
      <c r="B124" s="75"/>
      <c r="C124" s="52" t="s">
        <v>1062</v>
      </c>
      <c r="D124" s="74"/>
      <c r="E124" s="74"/>
      <c r="F124" s="74" t="s">
        <v>471</v>
      </c>
      <c r="G124" s="74"/>
      <c r="H124" s="68"/>
      <c r="I124" s="48" t="s">
        <v>471</v>
      </c>
      <c r="J124" s="49">
        <v>1716.6</v>
      </c>
      <c r="K124" s="70"/>
    </row>
    <row r="125" spans="1:11" s="71" customFormat="1">
      <c r="A125" s="40"/>
      <c r="B125" s="75"/>
      <c r="C125" s="52" t="s">
        <v>1063</v>
      </c>
      <c r="D125" s="74"/>
      <c r="E125" s="74" t="s">
        <v>471</v>
      </c>
      <c r="F125" s="74"/>
      <c r="G125" s="74"/>
      <c r="H125" s="68"/>
      <c r="I125" s="48" t="s">
        <v>471</v>
      </c>
      <c r="J125" s="49">
        <v>1083.5999999999999</v>
      </c>
      <c r="K125" s="70"/>
    </row>
    <row r="126" spans="1:11" s="71" customFormat="1" ht="25.5">
      <c r="A126" s="40"/>
      <c r="B126" s="75">
        <v>170101</v>
      </c>
      <c r="C126" s="73" t="s">
        <v>102</v>
      </c>
      <c r="D126" s="74"/>
      <c r="E126" s="74"/>
      <c r="F126" s="74"/>
      <c r="G126" s="74"/>
      <c r="H126" s="68"/>
      <c r="I126" s="48"/>
      <c r="J126" s="70">
        <v>32510.999999999996</v>
      </c>
      <c r="K126" s="70">
        <f>J126/12</f>
        <v>2709.2499999999995</v>
      </c>
    </row>
    <row r="127" spans="1:11" s="71" customFormat="1">
      <c r="A127" s="40"/>
      <c r="B127" s="75"/>
      <c r="C127" s="52" t="s">
        <v>522</v>
      </c>
      <c r="D127" s="74"/>
      <c r="E127" s="74" t="s">
        <v>471</v>
      </c>
      <c r="F127" s="74"/>
      <c r="G127" s="74"/>
      <c r="H127" s="68"/>
      <c r="I127" s="48" t="s">
        <v>471</v>
      </c>
      <c r="J127" s="49">
        <v>1083.5999999999999</v>
      </c>
      <c r="K127" s="70"/>
    </row>
    <row r="128" spans="1:11" s="71" customFormat="1">
      <c r="A128" s="40"/>
      <c r="B128" s="75"/>
      <c r="C128" s="52" t="s">
        <v>523</v>
      </c>
      <c r="D128" s="74"/>
      <c r="E128" s="74" t="s">
        <v>471</v>
      </c>
      <c r="F128" s="74"/>
      <c r="G128" s="74"/>
      <c r="H128" s="68"/>
      <c r="I128" s="48" t="s">
        <v>471</v>
      </c>
      <c r="J128" s="49">
        <v>1083.5999999999999</v>
      </c>
      <c r="K128" s="70"/>
    </row>
    <row r="129" spans="1:11" s="71" customFormat="1">
      <c r="A129" s="40"/>
      <c r="B129" s="75"/>
      <c r="C129" s="52" t="s">
        <v>524</v>
      </c>
      <c r="D129" s="74"/>
      <c r="E129" s="74" t="s">
        <v>471</v>
      </c>
      <c r="F129" s="74"/>
      <c r="G129" s="74"/>
      <c r="H129" s="68"/>
      <c r="I129" s="48" t="s">
        <v>471</v>
      </c>
      <c r="J129" s="49">
        <v>1083.5999999999999</v>
      </c>
      <c r="K129" s="70"/>
    </row>
    <row r="130" spans="1:11" s="71" customFormat="1">
      <c r="A130" s="40"/>
      <c r="B130" s="75"/>
      <c r="C130" s="52" t="s">
        <v>525</v>
      </c>
      <c r="D130" s="74"/>
      <c r="E130" s="74" t="s">
        <v>471</v>
      </c>
      <c r="F130" s="74"/>
      <c r="G130" s="74"/>
      <c r="H130" s="68"/>
      <c r="I130" s="48" t="s">
        <v>471</v>
      </c>
      <c r="J130" s="49">
        <v>1083.5999999999999</v>
      </c>
      <c r="K130" s="70"/>
    </row>
    <row r="131" spans="1:11" s="71" customFormat="1">
      <c r="A131" s="40"/>
      <c r="B131" s="75"/>
      <c r="C131" s="52" t="s">
        <v>526</v>
      </c>
      <c r="D131" s="74"/>
      <c r="E131" s="74"/>
      <c r="F131" s="74"/>
      <c r="G131" s="74" t="s">
        <v>471</v>
      </c>
      <c r="H131" s="68"/>
      <c r="I131" s="48" t="s">
        <v>471</v>
      </c>
      <c r="J131" s="49">
        <v>1927.6</v>
      </c>
      <c r="K131" s="70"/>
    </row>
    <row r="132" spans="1:11" s="71" customFormat="1">
      <c r="A132" s="40"/>
      <c r="B132" s="75"/>
      <c r="C132" s="52" t="s">
        <v>527</v>
      </c>
      <c r="D132" s="74"/>
      <c r="E132" s="74" t="s">
        <v>471</v>
      </c>
      <c r="F132" s="74"/>
      <c r="G132" s="74"/>
      <c r="H132" s="68"/>
      <c r="I132" s="48" t="s">
        <v>471</v>
      </c>
      <c r="J132" s="49">
        <v>1083.5999999999999</v>
      </c>
      <c r="K132" s="70"/>
    </row>
    <row r="133" spans="1:11" s="71" customFormat="1">
      <c r="A133" s="40"/>
      <c r="B133" s="75"/>
      <c r="C133" s="52" t="s">
        <v>528</v>
      </c>
      <c r="D133" s="74"/>
      <c r="E133" s="74" t="s">
        <v>471</v>
      </c>
      <c r="F133" s="74"/>
      <c r="G133" s="74"/>
      <c r="H133" s="68"/>
      <c r="I133" s="48" t="s">
        <v>471</v>
      </c>
      <c r="J133" s="49">
        <v>1083.5999999999999</v>
      </c>
      <c r="K133" s="70"/>
    </row>
    <row r="134" spans="1:11" s="71" customFormat="1">
      <c r="A134" s="40"/>
      <c r="B134" s="75"/>
      <c r="C134" s="52" t="s">
        <v>529</v>
      </c>
      <c r="D134" s="74"/>
      <c r="E134" s="74"/>
      <c r="F134" s="74"/>
      <c r="G134" s="74"/>
      <c r="H134" s="68" t="s">
        <v>471</v>
      </c>
      <c r="I134" s="48" t="s">
        <v>471</v>
      </c>
      <c r="J134" s="49">
        <v>2120.4</v>
      </c>
      <c r="K134" s="70"/>
    </row>
    <row r="135" spans="1:11" s="71" customFormat="1">
      <c r="A135" s="40"/>
      <c r="B135" s="75"/>
      <c r="C135" s="52" t="s">
        <v>530</v>
      </c>
      <c r="D135" s="74"/>
      <c r="E135" s="74"/>
      <c r="F135" s="74" t="s">
        <v>471</v>
      </c>
      <c r="G135" s="74"/>
      <c r="H135" s="68"/>
      <c r="I135" s="48" t="s">
        <v>471</v>
      </c>
      <c r="J135" s="49">
        <v>1716.6</v>
      </c>
      <c r="K135" s="70"/>
    </row>
    <row r="136" spans="1:11" s="71" customFormat="1">
      <c r="A136" s="40"/>
      <c r="B136" s="75"/>
      <c r="C136" s="52" t="s">
        <v>531</v>
      </c>
      <c r="D136" s="74"/>
      <c r="E136" s="74"/>
      <c r="F136" s="74" t="s">
        <v>471</v>
      </c>
      <c r="G136" s="74"/>
      <c r="H136" s="68"/>
      <c r="I136" s="48" t="s">
        <v>471</v>
      </c>
      <c r="J136" s="49">
        <v>1716.6</v>
      </c>
      <c r="K136" s="70"/>
    </row>
    <row r="137" spans="1:11" s="71" customFormat="1">
      <c r="A137" s="40"/>
      <c r="B137" s="75"/>
      <c r="C137" s="52" t="s">
        <v>532</v>
      </c>
      <c r="D137" s="74"/>
      <c r="E137" s="74" t="s">
        <v>471</v>
      </c>
      <c r="F137" s="74"/>
      <c r="G137" s="74"/>
      <c r="H137" s="68"/>
      <c r="I137" s="48" t="s">
        <v>471</v>
      </c>
      <c r="J137" s="49">
        <v>1083.5999999999999</v>
      </c>
      <c r="K137" s="70"/>
    </row>
    <row r="138" spans="1:11" s="71" customFormat="1">
      <c r="A138" s="40"/>
      <c r="B138" s="75"/>
      <c r="C138" s="52" t="s">
        <v>533</v>
      </c>
      <c r="D138" s="74"/>
      <c r="E138" s="74" t="s">
        <v>471</v>
      </c>
      <c r="F138" s="74"/>
      <c r="G138" s="74"/>
      <c r="H138" s="68"/>
      <c r="I138" s="48" t="s">
        <v>471</v>
      </c>
      <c r="J138" s="49">
        <v>1083.5999999999999</v>
      </c>
      <c r="K138" s="70"/>
    </row>
    <row r="139" spans="1:11" s="71" customFormat="1">
      <c r="A139" s="40"/>
      <c r="B139" s="75"/>
      <c r="C139" s="52" t="s">
        <v>534</v>
      </c>
      <c r="D139" s="74"/>
      <c r="E139" s="74" t="s">
        <v>471</v>
      </c>
      <c r="F139" s="74"/>
      <c r="G139" s="74"/>
      <c r="H139" s="68"/>
      <c r="I139" s="48" t="s">
        <v>471</v>
      </c>
      <c r="J139" s="49">
        <v>1083.5999999999999</v>
      </c>
      <c r="K139" s="70"/>
    </row>
    <row r="140" spans="1:11" s="71" customFormat="1">
      <c r="A140" s="40"/>
      <c r="B140" s="75"/>
      <c r="C140" s="52" t="s">
        <v>535</v>
      </c>
      <c r="D140" s="74"/>
      <c r="E140" s="74"/>
      <c r="F140" s="74"/>
      <c r="G140" s="74" t="s">
        <v>471</v>
      </c>
      <c r="H140" s="68"/>
      <c r="I140" s="48" t="s">
        <v>471</v>
      </c>
      <c r="J140" s="49">
        <v>1927.6</v>
      </c>
      <c r="K140" s="70"/>
    </row>
    <row r="141" spans="1:11" s="71" customFormat="1">
      <c r="A141" s="40"/>
      <c r="B141" s="75"/>
      <c r="C141" s="52" t="s">
        <v>536</v>
      </c>
      <c r="D141" s="74"/>
      <c r="E141" s="74"/>
      <c r="F141" s="74"/>
      <c r="G141" s="74" t="s">
        <v>471</v>
      </c>
      <c r="H141" s="68"/>
      <c r="I141" s="48" t="s">
        <v>471</v>
      </c>
      <c r="J141" s="49">
        <v>1927.6</v>
      </c>
      <c r="K141" s="70"/>
    </row>
    <row r="142" spans="1:11" s="71" customFormat="1">
      <c r="A142" s="40"/>
      <c r="B142" s="75"/>
      <c r="C142" s="52" t="s">
        <v>537</v>
      </c>
      <c r="D142" s="74"/>
      <c r="E142" s="74" t="s">
        <v>471</v>
      </c>
      <c r="F142" s="74"/>
      <c r="G142" s="74"/>
      <c r="H142" s="68"/>
      <c r="I142" s="48" t="s">
        <v>471</v>
      </c>
      <c r="J142" s="49">
        <v>1083.5999999999999</v>
      </c>
      <c r="K142" s="70"/>
    </row>
    <row r="143" spans="1:11" s="71" customFormat="1">
      <c r="A143" s="40"/>
      <c r="B143" s="75"/>
      <c r="C143" s="52" t="s">
        <v>538</v>
      </c>
      <c r="D143" s="74"/>
      <c r="E143" s="74"/>
      <c r="F143" s="74" t="s">
        <v>471</v>
      </c>
      <c r="G143" s="74"/>
      <c r="H143" s="68"/>
      <c r="I143" s="48" t="s">
        <v>471</v>
      </c>
      <c r="J143" s="49">
        <v>1716.6</v>
      </c>
      <c r="K143" s="70"/>
    </row>
    <row r="144" spans="1:11" s="71" customFormat="1">
      <c r="A144" s="40"/>
      <c r="B144" s="75"/>
      <c r="C144" s="52" t="s">
        <v>539</v>
      </c>
      <c r="D144" s="74"/>
      <c r="E144" s="74" t="s">
        <v>471</v>
      </c>
      <c r="F144" s="74"/>
      <c r="G144" s="74"/>
      <c r="H144" s="68"/>
      <c r="I144" s="48" t="s">
        <v>471</v>
      </c>
      <c r="J144" s="49">
        <v>1083.5999999999999</v>
      </c>
      <c r="K144" s="70"/>
    </row>
    <row r="145" spans="1:11" s="71" customFormat="1">
      <c r="A145" s="40"/>
      <c r="B145" s="75"/>
      <c r="C145" s="52" t="s">
        <v>540</v>
      </c>
      <c r="D145" s="74"/>
      <c r="E145" s="74" t="s">
        <v>471</v>
      </c>
      <c r="F145" s="74"/>
      <c r="G145" s="74"/>
      <c r="H145" s="68"/>
      <c r="I145" s="48" t="s">
        <v>471</v>
      </c>
      <c r="J145" s="49">
        <v>1083.5999999999999</v>
      </c>
      <c r="K145" s="70"/>
    </row>
    <row r="146" spans="1:11" s="71" customFormat="1">
      <c r="A146" s="40"/>
      <c r="B146" s="75"/>
      <c r="C146" s="52" t="s">
        <v>541</v>
      </c>
      <c r="D146" s="74"/>
      <c r="E146" s="74" t="s">
        <v>471</v>
      </c>
      <c r="F146" s="74"/>
      <c r="G146" s="74"/>
      <c r="H146" s="68"/>
      <c r="I146" s="48" t="s">
        <v>471</v>
      </c>
      <c r="J146" s="49">
        <v>1083.5999999999999</v>
      </c>
      <c r="K146" s="70"/>
    </row>
    <row r="147" spans="1:11" s="71" customFormat="1">
      <c r="A147" s="40"/>
      <c r="B147" s="75"/>
      <c r="C147" s="52" t="s">
        <v>542</v>
      </c>
      <c r="D147" s="74"/>
      <c r="E147" s="74"/>
      <c r="F147" s="74"/>
      <c r="G147" s="74"/>
      <c r="H147" s="68" t="s">
        <v>471</v>
      </c>
      <c r="I147" s="48" t="s">
        <v>471</v>
      </c>
      <c r="J147" s="49">
        <v>2120.4</v>
      </c>
      <c r="K147" s="70"/>
    </row>
    <row r="148" spans="1:11" s="71" customFormat="1">
      <c r="A148" s="40"/>
      <c r="B148" s="75"/>
      <c r="C148" s="52" t="s">
        <v>543</v>
      </c>
      <c r="D148" s="74"/>
      <c r="E148" s="74" t="s">
        <v>471</v>
      </c>
      <c r="F148" s="74"/>
      <c r="G148" s="74"/>
      <c r="H148" s="68"/>
      <c r="I148" s="48" t="s">
        <v>471</v>
      </c>
      <c r="J148" s="49">
        <v>1083.5999999999999</v>
      </c>
      <c r="K148" s="70"/>
    </row>
    <row r="149" spans="1:11" s="71" customFormat="1">
      <c r="A149" s="40"/>
      <c r="B149" s="75"/>
      <c r="C149" s="52" t="s">
        <v>544</v>
      </c>
      <c r="D149" s="74"/>
      <c r="E149" s="74" t="s">
        <v>471</v>
      </c>
      <c r="F149" s="74"/>
      <c r="G149" s="74"/>
      <c r="H149" s="68"/>
      <c r="I149" s="48" t="s">
        <v>471</v>
      </c>
      <c r="J149" s="49">
        <v>1083.5999999999999</v>
      </c>
      <c r="K149" s="70"/>
    </row>
    <row r="150" spans="1:11" s="71" customFormat="1">
      <c r="A150" s="40"/>
      <c r="B150" s="75"/>
      <c r="C150" s="52" t="s">
        <v>545</v>
      </c>
      <c r="D150" s="74"/>
      <c r="E150" s="74" t="s">
        <v>471</v>
      </c>
      <c r="F150" s="74"/>
      <c r="G150" s="74"/>
      <c r="H150" s="68"/>
      <c r="I150" s="48" t="s">
        <v>471</v>
      </c>
      <c r="J150" s="49">
        <v>1083.5999999999999</v>
      </c>
      <c r="K150" s="70"/>
    </row>
    <row r="151" spans="1:11" s="71" customFormat="1" ht="25.5">
      <c r="A151" s="40"/>
      <c r="B151" s="75">
        <v>190101</v>
      </c>
      <c r="C151" s="73" t="s">
        <v>37</v>
      </c>
      <c r="D151" s="74"/>
      <c r="E151" s="74"/>
      <c r="F151" s="74"/>
      <c r="G151" s="74"/>
      <c r="H151" s="68"/>
      <c r="I151" s="48"/>
      <c r="J151" s="70">
        <v>34081.599999999999</v>
      </c>
      <c r="K151" s="70">
        <f>J151/12</f>
        <v>2840.1333333333332</v>
      </c>
    </row>
    <row r="152" spans="1:11" s="71" customFormat="1">
      <c r="A152" s="40"/>
      <c r="B152" s="75"/>
      <c r="C152" s="76" t="s">
        <v>1064</v>
      </c>
      <c r="D152" s="74"/>
      <c r="E152" s="74" t="s">
        <v>471</v>
      </c>
      <c r="F152" s="74"/>
      <c r="G152" s="74"/>
      <c r="H152" s="68"/>
      <c r="I152" s="48" t="s">
        <v>471</v>
      </c>
      <c r="J152" s="49">
        <v>1083.5999999999999</v>
      </c>
      <c r="K152" s="70"/>
    </row>
    <row r="153" spans="1:11" s="71" customFormat="1">
      <c r="A153" s="40"/>
      <c r="B153" s="75"/>
      <c r="C153" s="77" t="s">
        <v>1065</v>
      </c>
      <c r="D153" s="74"/>
      <c r="E153" s="74" t="s">
        <v>471</v>
      </c>
      <c r="F153" s="74"/>
      <c r="G153" s="74"/>
      <c r="H153" s="68"/>
      <c r="I153" s="48" t="s">
        <v>471</v>
      </c>
      <c r="J153" s="49">
        <v>1083.5999999999999</v>
      </c>
      <c r="K153" s="70"/>
    </row>
    <row r="154" spans="1:11" s="71" customFormat="1">
      <c r="A154" s="40"/>
      <c r="B154" s="75"/>
      <c r="C154" s="77" t="s">
        <v>1066</v>
      </c>
      <c r="D154" s="74"/>
      <c r="E154" s="74" t="s">
        <v>471</v>
      </c>
      <c r="F154" s="74"/>
      <c r="G154" s="74"/>
      <c r="H154" s="68"/>
      <c r="I154" s="48" t="s">
        <v>471</v>
      </c>
      <c r="J154" s="49">
        <v>1083.5999999999999</v>
      </c>
      <c r="K154" s="70"/>
    </row>
    <row r="155" spans="1:11" s="71" customFormat="1" ht="25.5">
      <c r="A155" s="40"/>
      <c r="B155" s="75"/>
      <c r="C155" s="78" t="s">
        <v>1067</v>
      </c>
      <c r="D155" s="74"/>
      <c r="E155" s="74"/>
      <c r="F155" s="74" t="s">
        <v>471</v>
      </c>
      <c r="G155" s="74"/>
      <c r="H155" s="68"/>
      <c r="I155" s="48" t="s">
        <v>471</v>
      </c>
      <c r="J155" s="49">
        <v>1716.6</v>
      </c>
      <c r="K155" s="70"/>
    </row>
    <row r="156" spans="1:11" s="71" customFormat="1">
      <c r="A156" s="40"/>
      <c r="B156" s="75"/>
      <c r="C156" s="77" t="s">
        <v>1068</v>
      </c>
      <c r="D156" s="74"/>
      <c r="E156" s="74"/>
      <c r="F156" s="74" t="s">
        <v>471</v>
      </c>
      <c r="G156" s="74"/>
      <c r="H156" s="68"/>
      <c r="I156" s="48" t="s">
        <v>471</v>
      </c>
      <c r="J156" s="49">
        <v>1716.6</v>
      </c>
      <c r="K156" s="70"/>
    </row>
    <row r="157" spans="1:11" s="71" customFormat="1">
      <c r="A157" s="40"/>
      <c r="B157" s="75"/>
      <c r="C157" s="77" t="s">
        <v>1069</v>
      </c>
      <c r="D157" s="74"/>
      <c r="E157" s="74"/>
      <c r="F157" s="74"/>
      <c r="G157" s="74" t="s">
        <v>471</v>
      </c>
      <c r="H157" s="68"/>
      <c r="I157" s="48" t="s">
        <v>471</v>
      </c>
      <c r="J157" s="49">
        <v>1927.6</v>
      </c>
      <c r="K157" s="70"/>
    </row>
    <row r="158" spans="1:11" s="71" customFormat="1">
      <c r="A158" s="40"/>
      <c r="B158" s="75"/>
      <c r="C158" s="78" t="s">
        <v>1070</v>
      </c>
      <c r="D158" s="74"/>
      <c r="E158" s="74"/>
      <c r="F158" s="74"/>
      <c r="G158" s="74" t="s">
        <v>471</v>
      </c>
      <c r="H158" s="68"/>
      <c r="I158" s="48" t="s">
        <v>471</v>
      </c>
      <c r="J158" s="49">
        <v>1927.6</v>
      </c>
      <c r="K158" s="70"/>
    </row>
    <row r="159" spans="1:11" s="71" customFormat="1" ht="25.5">
      <c r="A159" s="40"/>
      <c r="B159" s="75"/>
      <c r="C159" s="78" t="s">
        <v>1071</v>
      </c>
      <c r="D159" s="74"/>
      <c r="E159" s="74" t="s">
        <v>471</v>
      </c>
      <c r="F159" s="74"/>
      <c r="G159" s="74"/>
      <c r="H159" s="68"/>
      <c r="I159" s="48" t="s">
        <v>471</v>
      </c>
      <c r="J159" s="49">
        <v>1083.5999999999999</v>
      </c>
      <c r="K159" s="70"/>
    </row>
    <row r="160" spans="1:11" s="71" customFormat="1">
      <c r="A160" s="40"/>
      <c r="B160" s="75"/>
      <c r="C160" s="78" t="s">
        <v>1073</v>
      </c>
      <c r="D160" s="74"/>
      <c r="E160" s="74" t="s">
        <v>471</v>
      </c>
      <c r="F160" s="74"/>
      <c r="G160" s="74"/>
      <c r="H160" s="68"/>
      <c r="I160" s="48" t="s">
        <v>471</v>
      </c>
      <c r="J160" s="49">
        <v>1083.5999999999999</v>
      </c>
      <c r="K160" s="70"/>
    </row>
    <row r="161" spans="1:11" s="71" customFormat="1">
      <c r="A161" s="40"/>
      <c r="B161" s="75"/>
      <c r="C161" s="77" t="s">
        <v>1072</v>
      </c>
      <c r="D161" s="74"/>
      <c r="E161" s="74" t="s">
        <v>471</v>
      </c>
      <c r="F161" s="74"/>
      <c r="G161" s="74"/>
      <c r="H161" s="68"/>
      <c r="I161" s="48" t="s">
        <v>471</v>
      </c>
      <c r="J161" s="49">
        <v>1083.5999999999999</v>
      </c>
      <c r="K161" s="70"/>
    </row>
    <row r="162" spans="1:11" s="71" customFormat="1">
      <c r="A162" s="40"/>
      <c r="B162" s="75"/>
      <c r="C162" s="76" t="s">
        <v>1074</v>
      </c>
      <c r="D162" s="74"/>
      <c r="E162" s="74" t="s">
        <v>471</v>
      </c>
      <c r="F162" s="74"/>
      <c r="G162" s="74"/>
      <c r="H162" s="68"/>
      <c r="I162" s="48" t="s">
        <v>471</v>
      </c>
      <c r="J162" s="49">
        <v>1083.5999999999999</v>
      </c>
      <c r="K162" s="70"/>
    </row>
    <row r="163" spans="1:11" s="71" customFormat="1" ht="25.5">
      <c r="A163" s="40"/>
      <c r="B163" s="75"/>
      <c r="C163" s="77" t="s">
        <v>1075</v>
      </c>
      <c r="D163" s="74"/>
      <c r="E163" s="74"/>
      <c r="F163" s="74" t="s">
        <v>471</v>
      </c>
      <c r="G163" s="74"/>
      <c r="H163" s="68"/>
      <c r="I163" s="48" t="s">
        <v>471</v>
      </c>
      <c r="J163" s="49">
        <v>1716.6</v>
      </c>
      <c r="K163" s="70"/>
    </row>
    <row r="164" spans="1:11" s="71" customFormat="1" ht="25.5">
      <c r="A164" s="40"/>
      <c r="B164" s="75"/>
      <c r="C164" s="77" t="s">
        <v>1076</v>
      </c>
      <c r="D164" s="74"/>
      <c r="E164" s="74" t="s">
        <v>471</v>
      </c>
      <c r="F164" s="74"/>
      <c r="G164" s="74"/>
      <c r="H164" s="68"/>
      <c r="I164" s="48" t="s">
        <v>471</v>
      </c>
      <c r="J164" s="49">
        <v>1083.5999999999999</v>
      </c>
      <c r="K164" s="70"/>
    </row>
    <row r="165" spans="1:11" s="71" customFormat="1">
      <c r="A165" s="40"/>
      <c r="B165" s="75"/>
      <c r="C165" s="77" t="s">
        <v>1077</v>
      </c>
      <c r="D165" s="74"/>
      <c r="E165" s="74" t="s">
        <v>471</v>
      </c>
      <c r="F165" s="74"/>
      <c r="G165" s="74"/>
      <c r="H165" s="68"/>
      <c r="I165" s="48" t="s">
        <v>471</v>
      </c>
      <c r="J165" s="49">
        <v>1083.5999999999999</v>
      </c>
      <c r="K165" s="70"/>
    </row>
    <row r="166" spans="1:11" s="71" customFormat="1">
      <c r="A166" s="40"/>
      <c r="B166" s="75"/>
      <c r="C166" s="78" t="s">
        <v>1078</v>
      </c>
      <c r="D166" s="74"/>
      <c r="E166" s="74" t="s">
        <v>471</v>
      </c>
      <c r="F166" s="74"/>
      <c r="G166" s="74"/>
      <c r="H166" s="68"/>
      <c r="I166" s="48" t="s">
        <v>471</v>
      </c>
      <c r="J166" s="49">
        <v>1083.5999999999999</v>
      </c>
      <c r="K166" s="70"/>
    </row>
    <row r="167" spans="1:11" s="71" customFormat="1" ht="25.5">
      <c r="A167" s="40"/>
      <c r="B167" s="75"/>
      <c r="C167" s="77" t="s">
        <v>546</v>
      </c>
      <c r="D167" s="74"/>
      <c r="E167" s="74"/>
      <c r="F167" s="74"/>
      <c r="G167" s="74" t="s">
        <v>471</v>
      </c>
      <c r="H167" s="68"/>
      <c r="I167" s="48" t="s">
        <v>471</v>
      </c>
      <c r="J167" s="49">
        <v>1927.6</v>
      </c>
      <c r="K167" s="70"/>
    </row>
    <row r="168" spans="1:11" s="71" customFormat="1">
      <c r="A168" s="40"/>
      <c r="B168" s="75"/>
      <c r="C168" s="77" t="s">
        <v>1079</v>
      </c>
      <c r="D168" s="74"/>
      <c r="E168" s="74" t="s">
        <v>471</v>
      </c>
      <c r="F168" s="74"/>
      <c r="G168" s="74"/>
      <c r="H168" s="68"/>
      <c r="I168" s="48" t="s">
        <v>471</v>
      </c>
      <c r="J168" s="49">
        <v>1083.5999999999999</v>
      </c>
      <c r="K168" s="70"/>
    </row>
    <row r="169" spans="1:11" s="71" customFormat="1">
      <c r="A169" s="40"/>
      <c r="B169" s="75"/>
      <c r="C169" s="77" t="s">
        <v>1080</v>
      </c>
      <c r="D169" s="74"/>
      <c r="E169" s="74" t="s">
        <v>471</v>
      </c>
      <c r="F169" s="74"/>
      <c r="G169" s="74"/>
      <c r="H169" s="68"/>
      <c r="I169" s="48" t="s">
        <v>471</v>
      </c>
      <c r="J169" s="49">
        <v>1083.5999999999999</v>
      </c>
      <c r="K169" s="70"/>
    </row>
    <row r="170" spans="1:11" s="71" customFormat="1">
      <c r="A170" s="40"/>
      <c r="B170" s="75"/>
      <c r="C170" s="77" t="s">
        <v>1081</v>
      </c>
      <c r="D170" s="74"/>
      <c r="E170" s="74" t="s">
        <v>471</v>
      </c>
      <c r="F170" s="74"/>
      <c r="G170" s="74"/>
      <c r="H170" s="68"/>
      <c r="I170" s="48" t="s">
        <v>471</v>
      </c>
      <c r="J170" s="49">
        <v>1083.5999999999999</v>
      </c>
      <c r="K170" s="70"/>
    </row>
    <row r="171" spans="1:11" s="71" customFormat="1">
      <c r="A171" s="40"/>
      <c r="B171" s="75"/>
      <c r="C171" s="78" t="s">
        <v>1082</v>
      </c>
      <c r="D171" s="74"/>
      <c r="E171" s="74"/>
      <c r="F171" s="74" t="s">
        <v>471</v>
      </c>
      <c r="G171" s="74"/>
      <c r="H171" s="68"/>
      <c r="I171" s="48" t="s">
        <v>471</v>
      </c>
      <c r="J171" s="49">
        <v>1716.6</v>
      </c>
      <c r="K171" s="70"/>
    </row>
    <row r="172" spans="1:11" s="71" customFormat="1">
      <c r="A172" s="40"/>
      <c r="B172" s="75"/>
      <c r="C172" s="78" t="s">
        <v>1083</v>
      </c>
      <c r="D172" s="74"/>
      <c r="E172" s="74" t="s">
        <v>471</v>
      </c>
      <c r="F172" s="74"/>
      <c r="G172" s="74"/>
      <c r="H172" s="68"/>
      <c r="I172" s="48" t="s">
        <v>471</v>
      </c>
      <c r="J172" s="49">
        <v>1083.5999999999999</v>
      </c>
      <c r="K172" s="70"/>
    </row>
    <row r="173" spans="1:11" s="71" customFormat="1" ht="25.5">
      <c r="A173" s="40"/>
      <c r="B173" s="75"/>
      <c r="C173" s="78" t="s">
        <v>1084</v>
      </c>
      <c r="D173" s="74"/>
      <c r="E173" s="74" t="s">
        <v>471</v>
      </c>
      <c r="F173" s="74"/>
      <c r="G173" s="74"/>
      <c r="H173" s="68"/>
      <c r="I173" s="48" t="s">
        <v>471</v>
      </c>
      <c r="J173" s="49">
        <v>1083.5999999999999</v>
      </c>
      <c r="K173" s="70"/>
    </row>
    <row r="174" spans="1:11" s="71" customFormat="1" ht="25.5">
      <c r="A174" s="40"/>
      <c r="B174" s="75"/>
      <c r="C174" s="78" t="s">
        <v>1085</v>
      </c>
      <c r="D174" s="74"/>
      <c r="E174" s="74" t="s">
        <v>471</v>
      </c>
      <c r="F174" s="74"/>
      <c r="G174" s="74"/>
      <c r="H174" s="68"/>
      <c r="I174" s="48" t="s">
        <v>471</v>
      </c>
      <c r="J174" s="49">
        <v>1083.5999999999999</v>
      </c>
      <c r="K174" s="70"/>
    </row>
    <row r="175" spans="1:11" s="71" customFormat="1">
      <c r="A175" s="40"/>
      <c r="B175" s="75"/>
      <c r="C175" s="77" t="s">
        <v>1086</v>
      </c>
      <c r="D175" s="74"/>
      <c r="E175" s="74" t="s">
        <v>471</v>
      </c>
      <c r="F175" s="74"/>
      <c r="G175" s="74"/>
      <c r="H175" s="68"/>
      <c r="I175" s="48" t="s">
        <v>471</v>
      </c>
      <c r="J175" s="49">
        <v>1083.5999999999999</v>
      </c>
      <c r="K175" s="70"/>
    </row>
    <row r="176" spans="1:11" s="71" customFormat="1">
      <c r="A176" s="40"/>
      <c r="B176" s="75"/>
      <c r="C176" s="78" t="s">
        <v>1087</v>
      </c>
      <c r="D176" s="74"/>
      <c r="E176" s="74" t="s">
        <v>471</v>
      </c>
      <c r="F176" s="74"/>
      <c r="G176" s="74"/>
      <c r="H176" s="68"/>
      <c r="I176" s="48" t="s">
        <v>471</v>
      </c>
      <c r="J176" s="49">
        <v>1083.5999999999999</v>
      </c>
      <c r="K176" s="70"/>
    </row>
    <row r="177" spans="1:11" s="71" customFormat="1">
      <c r="A177" s="40"/>
      <c r="B177" s="75"/>
      <c r="C177" s="76" t="s">
        <v>1088</v>
      </c>
      <c r="D177" s="74"/>
      <c r="E177" s="74"/>
      <c r="F177" s="74"/>
      <c r="G177" s="74" t="s">
        <v>471</v>
      </c>
      <c r="H177" s="68"/>
      <c r="I177" s="48" t="s">
        <v>471</v>
      </c>
      <c r="J177" s="49">
        <v>1927.6</v>
      </c>
      <c r="K177" s="70"/>
    </row>
    <row r="178" spans="1:11" s="71" customFormat="1" ht="25.5">
      <c r="A178" s="40"/>
      <c r="B178" s="75">
        <v>200301</v>
      </c>
      <c r="C178" s="73" t="s">
        <v>38</v>
      </c>
      <c r="D178" s="74"/>
      <c r="E178" s="74"/>
      <c r="F178" s="74"/>
      <c r="G178" s="74"/>
      <c r="H178" s="68"/>
      <c r="I178" s="48"/>
      <c r="J178" s="70">
        <f>J179+J180+J181</f>
        <v>4727.7999999999993</v>
      </c>
      <c r="K178" s="70">
        <f>J178/12</f>
        <v>393.98333333333329</v>
      </c>
    </row>
    <row r="179" spans="1:11" s="71" customFormat="1">
      <c r="A179" s="40"/>
      <c r="B179" s="75"/>
      <c r="C179" s="78" t="s">
        <v>547</v>
      </c>
      <c r="D179" s="74"/>
      <c r="E179" s="74"/>
      <c r="F179" s="74" t="s">
        <v>471</v>
      </c>
      <c r="G179" s="74"/>
      <c r="H179" s="68"/>
      <c r="I179" s="48" t="s">
        <v>471</v>
      </c>
      <c r="J179" s="49">
        <v>1716.6</v>
      </c>
      <c r="K179" s="70"/>
    </row>
    <row r="180" spans="1:11" s="71" customFormat="1">
      <c r="A180" s="40"/>
      <c r="B180" s="75"/>
      <c r="C180" s="78" t="s">
        <v>548</v>
      </c>
      <c r="D180" s="74"/>
      <c r="E180" s="74"/>
      <c r="F180" s="74"/>
      <c r="G180" s="74" t="s">
        <v>471</v>
      </c>
      <c r="H180" s="68"/>
      <c r="I180" s="48" t="s">
        <v>471</v>
      </c>
      <c r="J180" s="49">
        <v>1927.6</v>
      </c>
      <c r="K180" s="70"/>
    </row>
    <row r="181" spans="1:11" s="71" customFormat="1">
      <c r="A181" s="40"/>
      <c r="B181" s="75"/>
      <c r="C181" s="78" t="s">
        <v>549</v>
      </c>
      <c r="D181" s="74"/>
      <c r="E181" s="74" t="s">
        <v>471</v>
      </c>
      <c r="F181" s="74"/>
      <c r="G181" s="74"/>
      <c r="H181" s="68"/>
      <c r="I181" s="48" t="s">
        <v>471</v>
      </c>
      <c r="J181" s="49">
        <v>1083.5999999999999</v>
      </c>
      <c r="K181" s="70"/>
    </row>
    <row r="182" spans="1:11" s="71" customFormat="1" ht="25.5">
      <c r="A182" s="40"/>
      <c r="B182" s="75">
        <v>200401</v>
      </c>
      <c r="C182" s="73" t="s">
        <v>39</v>
      </c>
      <c r="D182" s="74"/>
      <c r="E182" s="74"/>
      <c r="F182" s="74"/>
      <c r="G182" s="74"/>
      <c r="H182" s="68"/>
      <c r="I182" s="48"/>
      <c r="J182" s="70">
        <v>2167.1999999999998</v>
      </c>
      <c r="K182" s="70">
        <f>J182/12</f>
        <v>180.6</v>
      </c>
    </row>
    <row r="183" spans="1:11" s="71" customFormat="1">
      <c r="A183" s="40"/>
      <c r="B183" s="75"/>
      <c r="C183" s="78" t="s">
        <v>1089</v>
      </c>
      <c r="D183" s="74"/>
      <c r="E183" s="74" t="s">
        <v>471</v>
      </c>
      <c r="F183" s="74"/>
      <c r="G183" s="74"/>
      <c r="H183" s="68"/>
      <c r="I183" s="48" t="s">
        <v>471</v>
      </c>
      <c r="J183" s="49">
        <v>1083.5999999999999</v>
      </c>
      <c r="K183" s="70"/>
    </row>
    <row r="184" spans="1:11" s="71" customFormat="1">
      <c r="A184" s="40"/>
      <c r="B184" s="75"/>
      <c r="C184" s="78" t="s">
        <v>1090</v>
      </c>
      <c r="D184" s="74"/>
      <c r="E184" s="74" t="s">
        <v>471</v>
      </c>
      <c r="F184" s="74"/>
      <c r="G184" s="74"/>
      <c r="H184" s="68"/>
      <c r="I184" s="48" t="s">
        <v>471</v>
      </c>
      <c r="J184" s="49">
        <v>1083.5999999999999</v>
      </c>
      <c r="K184" s="70"/>
    </row>
    <row r="185" spans="1:11" s="71" customFormat="1" ht="25.5">
      <c r="A185" s="40"/>
      <c r="B185" s="75">
        <v>210101</v>
      </c>
      <c r="C185" s="73" t="s">
        <v>40</v>
      </c>
      <c r="D185" s="74"/>
      <c r="E185" s="74"/>
      <c r="F185" s="74"/>
      <c r="G185" s="74"/>
      <c r="H185" s="68"/>
      <c r="I185" s="48"/>
      <c r="J185" s="70">
        <v>4334.3999999999996</v>
      </c>
      <c r="K185" s="70">
        <f>J185/12</f>
        <v>361.2</v>
      </c>
    </row>
    <row r="186" spans="1:11" s="71" customFormat="1">
      <c r="A186" s="40"/>
      <c r="B186" s="75"/>
      <c r="C186" s="78" t="s">
        <v>550</v>
      </c>
      <c r="D186" s="74"/>
      <c r="E186" s="74" t="s">
        <v>471</v>
      </c>
      <c r="F186" s="74"/>
      <c r="G186" s="74"/>
      <c r="H186" s="68"/>
      <c r="I186" s="48" t="s">
        <v>471</v>
      </c>
      <c r="J186" s="49">
        <v>1083.5999999999999</v>
      </c>
      <c r="K186" s="70"/>
    </row>
    <row r="187" spans="1:11" s="71" customFormat="1">
      <c r="A187" s="40"/>
      <c r="B187" s="75"/>
      <c r="C187" s="78" t="s">
        <v>551</v>
      </c>
      <c r="D187" s="74"/>
      <c r="E187" s="74" t="s">
        <v>471</v>
      </c>
      <c r="F187" s="74"/>
      <c r="G187" s="74"/>
      <c r="H187" s="68"/>
      <c r="I187" s="48" t="s">
        <v>471</v>
      </c>
      <c r="J187" s="49">
        <v>1083.5999999999999</v>
      </c>
      <c r="K187" s="70"/>
    </row>
    <row r="188" spans="1:11" s="71" customFormat="1">
      <c r="A188" s="40"/>
      <c r="B188" s="75"/>
      <c r="C188" s="78" t="s">
        <v>552</v>
      </c>
      <c r="D188" s="74"/>
      <c r="E188" s="74" t="s">
        <v>471</v>
      </c>
      <c r="F188" s="74"/>
      <c r="G188" s="74"/>
      <c r="H188" s="68"/>
      <c r="I188" s="48" t="s">
        <v>471</v>
      </c>
      <c r="J188" s="49">
        <v>1083.5999999999999</v>
      </c>
      <c r="K188" s="70"/>
    </row>
    <row r="189" spans="1:11" s="71" customFormat="1">
      <c r="A189" s="40"/>
      <c r="B189" s="75"/>
      <c r="C189" s="78" t="s">
        <v>553</v>
      </c>
      <c r="D189" s="74"/>
      <c r="E189" s="74" t="s">
        <v>471</v>
      </c>
      <c r="F189" s="74"/>
      <c r="G189" s="74"/>
      <c r="H189" s="68"/>
      <c r="I189" s="48" t="s">
        <v>471</v>
      </c>
      <c r="J189" s="49">
        <v>1083.5999999999999</v>
      </c>
      <c r="K189" s="70"/>
    </row>
    <row r="190" spans="1:11" s="71" customFormat="1" ht="25.5">
      <c r="A190" s="40"/>
      <c r="B190" s="75">
        <v>210115</v>
      </c>
      <c r="C190" s="73" t="s">
        <v>41</v>
      </c>
      <c r="D190" s="74"/>
      <c r="E190" s="74"/>
      <c r="F190" s="74"/>
      <c r="G190" s="74"/>
      <c r="H190" s="68"/>
      <c r="I190" s="48"/>
      <c r="J190" s="70">
        <v>1927.6</v>
      </c>
      <c r="K190" s="70">
        <f>J190/12</f>
        <v>160.63333333333333</v>
      </c>
    </row>
    <row r="191" spans="1:11" s="71" customFormat="1">
      <c r="A191" s="40"/>
      <c r="B191" s="75"/>
      <c r="C191" s="52" t="s">
        <v>554</v>
      </c>
      <c r="D191" s="74"/>
      <c r="E191" s="74"/>
      <c r="F191" s="74"/>
      <c r="G191" s="74" t="s">
        <v>471</v>
      </c>
      <c r="H191" s="68"/>
      <c r="I191" s="48" t="s">
        <v>471</v>
      </c>
      <c r="J191" s="49">
        <v>1927.6</v>
      </c>
      <c r="K191" s="70"/>
    </row>
    <row r="192" spans="1:11" s="71" customFormat="1" ht="25.5">
      <c r="A192" s="40"/>
      <c r="B192" s="75">
        <v>220101</v>
      </c>
      <c r="C192" s="73" t="s">
        <v>42</v>
      </c>
      <c r="D192" s="74"/>
      <c r="E192" s="74"/>
      <c r="F192" s="74"/>
      <c r="G192" s="74"/>
      <c r="H192" s="68"/>
      <c r="I192" s="48"/>
      <c r="J192" s="70">
        <v>17411.599999999999</v>
      </c>
      <c r="K192" s="70">
        <f>J192/12</f>
        <v>1450.9666666666665</v>
      </c>
    </row>
    <row r="193" spans="1:11" s="71" customFormat="1">
      <c r="A193" s="40"/>
      <c r="B193" s="75"/>
      <c r="C193" s="79" t="s">
        <v>1091</v>
      </c>
      <c r="D193" s="74" t="s">
        <v>471</v>
      </c>
      <c r="E193" s="74"/>
      <c r="F193" s="74"/>
      <c r="G193" s="74"/>
      <c r="H193" s="68"/>
      <c r="I193" s="48" t="s">
        <v>471</v>
      </c>
      <c r="J193" s="49">
        <v>975.2</v>
      </c>
      <c r="K193" s="70"/>
    </row>
    <row r="194" spans="1:11" s="71" customFormat="1">
      <c r="A194" s="40"/>
      <c r="B194" s="75"/>
      <c r="C194" s="79" t="s">
        <v>1092</v>
      </c>
      <c r="D194" s="74"/>
      <c r="E194" s="74" t="s">
        <v>471</v>
      </c>
      <c r="F194" s="74"/>
      <c r="G194" s="74"/>
      <c r="H194" s="68"/>
      <c r="I194" s="48" t="s">
        <v>471</v>
      </c>
      <c r="J194" s="49">
        <v>1083.5999999999999</v>
      </c>
      <c r="K194" s="70"/>
    </row>
    <row r="195" spans="1:11" s="71" customFormat="1">
      <c r="A195" s="40"/>
      <c r="B195" s="75"/>
      <c r="C195" s="79" t="s">
        <v>1093</v>
      </c>
      <c r="D195" s="74"/>
      <c r="E195" s="74" t="s">
        <v>471</v>
      </c>
      <c r="F195" s="74"/>
      <c r="G195" s="74"/>
      <c r="H195" s="68"/>
      <c r="I195" s="48" t="s">
        <v>471</v>
      </c>
      <c r="J195" s="49">
        <v>1083.5999999999999</v>
      </c>
      <c r="K195" s="70"/>
    </row>
    <row r="196" spans="1:11" s="71" customFormat="1">
      <c r="A196" s="40"/>
      <c r="B196" s="75"/>
      <c r="C196" s="79" t="s">
        <v>1094</v>
      </c>
      <c r="D196" s="74"/>
      <c r="E196" s="74" t="s">
        <v>471</v>
      </c>
      <c r="F196" s="74"/>
      <c r="G196" s="74"/>
      <c r="H196" s="68"/>
      <c r="I196" s="48" t="s">
        <v>471</v>
      </c>
      <c r="J196" s="49">
        <v>1083.5999999999999</v>
      </c>
      <c r="K196" s="70"/>
    </row>
    <row r="197" spans="1:11" s="71" customFormat="1">
      <c r="A197" s="40"/>
      <c r="B197" s="75"/>
      <c r="C197" s="79" t="s">
        <v>1094</v>
      </c>
      <c r="D197" s="74"/>
      <c r="E197" s="74" t="s">
        <v>471</v>
      </c>
      <c r="F197" s="74"/>
      <c r="G197" s="74"/>
      <c r="H197" s="68"/>
      <c r="I197" s="48" t="s">
        <v>471</v>
      </c>
      <c r="J197" s="49">
        <v>1083.5999999999999</v>
      </c>
      <c r="K197" s="70"/>
    </row>
    <row r="198" spans="1:11" s="71" customFormat="1">
      <c r="A198" s="40"/>
      <c r="B198" s="75"/>
      <c r="C198" s="80" t="s">
        <v>1095</v>
      </c>
      <c r="D198" s="74"/>
      <c r="E198" s="74" t="s">
        <v>471</v>
      </c>
      <c r="F198" s="74"/>
      <c r="G198" s="74"/>
      <c r="H198" s="68"/>
      <c r="I198" s="48" t="s">
        <v>471</v>
      </c>
      <c r="J198" s="49">
        <v>1083.5999999999999</v>
      </c>
      <c r="K198" s="70"/>
    </row>
    <row r="199" spans="1:11" s="71" customFormat="1">
      <c r="A199" s="40"/>
      <c r="B199" s="75"/>
      <c r="C199" s="80" t="s">
        <v>1096</v>
      </c>
      <c r="D199" s="74"/>
      <c r="E199" s="74" t="s">
        <v>471</v>
      </c>
      <c r="F199" s="74"/>
      <c r="G199" s="74"/>
      <c r="H199" s="68"/>
      <c r="I199" s="48" t="s">
        <v>471</v>
      </c>
      <c r="J199" s="49">
        <v>1083.5999999999999</v>
      </c>
      <c r="K199" s="70"/>
    </row>
    <row r="200" spans="1:11" s="71" customFormat="1">
      <c r="A200" s="40"/>
      <c r="B200" s="75"/>
      <c r="C200" s="80" t="s">
        <v>1097</v>
      </c>
      <c r="D200" s="74"/>
      <c r="E200" s="74" t="s">
        <v>471</v>
      </c>
      <c r="F200" s="74"/>
      <c r="G200" s="74"/>
      <c r="H200" s="68"/>
      <c r="I200" s="48" t="s">
        <v>471</v>
      </c>
      <c r="J200" s="49">
        <v>1083.5999999999999</v>
      </c>
      <c r="K200" s="70"/>
    </row>
    <row r="201" spans="1:11" s="71" customFormat="1">
      <c r="A201" s="40"/>
      <c r="B201" s="75"/>
      <c r="C201" s="80" t="s">
        <v>1098</v>
      </c>
      <c r="D201" s="74"/>
      <c r="E201" s="74" t="s">
        <v>471</v>
      </c>
      <c r="F201" s="74"/>
      <c r="G201" s="74"/>
      <c r="H201" s="68"/>
      <c r="I201" s="48" t="s">
        <v>471</v>
      </c>
      <c r="J201" s="49">
        <v>1083.5999999999999</v>
      </c>
      <c r="K201" s="70"/>
    </row>
    <row r="202" spans="1:11" s="71" customFormat="1">
      <c r="A202" s="40"/>
      <c r="B202" s="75"/>
      <c r="C202" s="80" t="s">
        <v>1099</v>
      </c>
      <c r="D202" s="74"/>
      <c r="E202" s="74" t="s">
        <v>471</v>
      </c>
      <c r="F202" s="74"/>
      <c r="G202" s="74"/>
      <c r="H202" s="68"/>
      <c r="I202" s="48" t="s">
        <v>471</v>
      </c>
      <c r="J202" s="49">
        <v>1083.5999999999999</v>
      </c>
      <c r="K202" s="70"/>
    </row>
    <row r="203" spans="1:11" s="71" customFormat="1">
      <c r="A203" s="40"/>
      <c r="B203" s="75"/>
      <c r="C203" s="80" t="s">
        <v>1100</v>
      </c>
      <c r="D203" s="74"/>
      <c r="E203" s="74"/>
      <c r="F203" s="74" t="s">
        <v>471</v>
      </c>
      <c r="G203" s="74"/>
      <c r="H203" s="68"/>
      <c r="I203" s="48" t="s">
        <v>471</v>
      </c>
      <c r="J203" s="49">
        <v>1716.6</v>
      </c>
      <c r="K203" s="70"/>
    </row>
    <row r="204" spans="1:11" s="71" customFormat="1">
      <c r="A204" s="40"/>
      <c r="B204" s="75"/>
      <c r="C204" s="81" t="s">
        <v>1101</v>
      </c>
      <c r="D204" s="74"/>
      <c r="E204" s="74" t="s">
        <v>471</v>
      </c>
      <c r="F204" s="74"/>
      <c r="G204" s="74"/>
      <c r="H204" s="68"/>
      <c r="I204" s="48" t="s">
        <v>471</v>
      </c>
      <c r="J204" s="49">
        <v>1083.5999999999999</v>
      </c>
      <c r="K204" s="70"/>
    </row>
    <row r="205" spans="1:11" s="71" customFormat="1">
      <c r="A205" s="40"/>
      <c r="B205" s="75"/>
      <c r="C205" s="80" t="s">
        <v>1102</v>
      </c>
      <c r="D205" s="74"/>
      <c r="E205" s="74" t="s">
        <v>471</v>
      </c>
      <c r="F205" s="74"/>
      <c r="G205" s="74"/>
      <c r="H205" s="68"/>
      <c r="I205" s="48" t="s">
        <v>471</v>
      </c>
      <c r="J205" s="49">
        <v>1083.5999999999999</v>
      </c>
      <c r="K205" s="70"/>
    </row>
    <row r="206" spans="1:11" s="71" customFormat="1">
      <c r="A206" s="40"/>
      <c r="B206" s="75"/>
      <c r="C206" s="80" t="s">
        <v>1103</v>
      </c>
      <c r="D206" s="74"/>
      <c r="E206" s="74"/>
      <c r="F206" s="74" t="s">
        <v>471</v>
      </c>
      <c r="G206" s="74"/>
      <c r="H206" s="68"/>
      <c r="I206" s="48" t="s">
        <v>471</v>
      </c>
      <c r="J206" s="49">
        <v>1716.6</v>
      </c>
      <c r="K206" s="70"/>
    </row>
    <row r="207" spans="1:11" s="71" customFormat="1">
      <c r="A207" s="40"/>
      <c r="B207" s="75"/>
      <c r="C207" s="80" t="s">
        <v>1104</v>
      </c>
      <c r="D207" s="74"/>
      <c r="E207" s="74" t="s">
        <v>471</v>
      </c>
      <c r="F207" s="74"/>
      <c r="G207" s="74"/>
      <c r="H207" s="68"/>
      <c r="I207" s="48" t="s">
        <v>471</v>
      </c>
      <c r="J207" s="49">
        <v>1083.5999999999999</v>
      </c>
      <c r="K207" s="70"/>
    </row>
    <row r="208" spans="1:11" s="71" customFormat="1" ht="25.5">
      <c r="A208" s="40"/>
      <c r="B208" s="75">
        <v>240101</v>
      </c>
      <c r="C208" s="73" t="s">
        <v>44</v>
      </c>
      <c r="D208" s="74"/>
      <c r="E208" s="74"/>
      <c r="F208" s="74"/>
      <c r="G208" s="74"/>
      <c r="H208" s="68"/>
      <c r="I208" s="48"/>
      <c r="J208" s="70">
        <v>17520</v>
      </c>
      <c r="K208" s="70">
        <f>J208/12</f>
        <v>1460</v>
      </c>
    </row>
    <row r="209" spans="1:11" s="71" customFormat="1">
      <c r="A209" s="40"/>
      <c r="B209" s="75"/>
      <c r="C209" s="80" t="s">
        <v>1105</v>
      </c>
      <c r="D209" s="74"/>
      <c r="E209" s="74" t="s">
        <v>471</v>
      </c>
      <c r="F209" s="74"/>
      <c r="G209" s="74"/>
      <c r="H209" s="68"/>
      <c r="I209" s="48" t="s">
        <v>471</v>
      </c>
      <c r="J209" s="49">
        <v>1083.5999999999999</v>
      </c>
      <c r="K209" s="70"/>
    </row>
    <row r="210" spans="1:11" s="71" customFormat="1">
      <c r="A210" s="40"/>
      <c r="B210" s="75"/>
      <c r="C210" s="80" t="s">
        <v>1106</v>
      </c>
      <c r="D210" s="74"/>
      <c r="E210" s="74" t="s">
        <v>471</v>
      </c>
      <c r="F210" s="74"/>
      <c r="G210" s="74"/>
      <c r="H210" s="68"/>
      <c r="I210" s="48" t="s">
        <v>471</v>
      </c>
      <c r="J210" s="49">
        <v>1083.5999999999999</v>
      </c>
      <c r="K210" s="70"/>
    </row>
    <row r="211" spans="1:11" s="71" customFormat="1">
      <c r="A211" s="40"/>
      <c r="B211" s="75"/>
      <c r="C211" s="80" t="s">
        <v>1107</v>
      </c>
      <c r="D211" s="74"/>
      <c r="E211" s="74" t="s">
        <v>471</v>
      </c>
      <c r="F211" s="74"/>
      <c r="G211" s="74"/>
      <c r="H211" s="68"/>
      <c r="I211" s="48" t="s">
        <v>471</v>
      </c>
      <c r="J211" s="49">
        <v>1083.5999999999999</v>
      </c>
      <c r="K211" s="70"/>
    </row>
    <row r="212" spans="1:11" s="71" customFormat="1" ht="24">
      <c r="A212" s="40"/>
      <c r="B212" s="75"/>
      <c r="C212" s="80" t="s">
        <v>1108</v>
      </c>
      <c r="D212" s="74"/>
      <c r="E212" s="74" t="s">
        <v>471</v>
      </c>
      <c r="F212" s="74"/>
      <c r="G212" s="74"/>
      <c r="H212" s="68"/>
      <c r="I212" s="48" t="s">
        <v>471</v>
      </c>
      <c r="J212" s="49">
        <v>1083.5999999999999</v>
      </c>
      <c r="K212" s="70"/>
    </row>
    <row r="213" spans="1:11" s="71" customFormat="1">
      <c r="A213" s="40"/>
      <c r="B213" s="75"/>
      <c r="C213" s="80" t="s">
        <v>1109</v>
      </c>
      <c r="D213" s="74"/>
      <c r="E213" s="74" t="s">
        <v>471</v>
      </c>
      <c r="F213" s="74"/>
      <c r="G213" s="74"/>
      <c r="H213" s="68"/>
      <c r="I213" s="48" t="s">
        <v>471</v>
      </c>
      <c r="J213" s="49">
        <v>1083.5999999999999</v>
      </c>
      <c r="K213" s="70"/>
    </row>
    <row r="214" spans="1:11" s="71" customFormat="1">
      <c r="A214" s="40"/>
      <c r="B214" s="75"/>
      <c r="C214" s="80" t="s">
        <v>1110</v>
      </c>
      <c r="D214" s="74"/>
      <c r="E214" s="74" t="s">
        <v>471</v>
      </c>
      <c r="F214" s="74"/>
      <c r="G214" s="74"/>
      <c r="H214" s="68"/>
      <c r="I214" s="48" t="s">
        <v>471</v>
      </c>
      <c r="J214" s="49">
        <v>1083.5999999999999</v>
      </c>
      <c r="K214" s="70"/>
    </row>
    <row r="215" spans="1:11" s="71" customFormat="1">
      <c r="A215" s="40"/>
      <c r="B215" s="75"/>
      <c r="C215" s="80" t="s">
        <v>1111</v>
      </c>
      <c r="D215" s="74"/>
      <c r="E215" s="74"/>
      <c r="F215" s="74" t="s">
        <v>471</v>
      </c>
      <c r="G215" s="74"/>
      <c r="H215" s="68"/>
      <c r="I215" s="48" t="s">
        <v>471</v>
      </c>
      <c r="J215" s="49">
        <v>1716.6</v>
      </c>
      <c r="K215" s="70"/>
    </row>
    <row r="216" spans="1:11" s="71" customFormat="1">
      <c r="A216" s="40"/>
      <c r="B216" s="75"/>
      <c r="C216" s="80" t="s">
        <v>1112</v>
      </c>
      <c r="D216" s="74"/>
      <c r="E216" s="74" t="s">
        <v>471</v>
      </c>
      <c r="F216" s="74"/>
      <c r="G216" s="74"/>
      <c r="H216" s="68"/>
      <c r="I216" s="48" t="s">
        <v>471</v>
      </c>
      <c r="J216" s="49">
        <v>1083.5999999999999</v>
      </c>
      <c r="K216" s="70"/>
    </row>
    <row r="217" spans="1:11" s="71" customFormat="1">
      <c r="A217" s="40"/>
      <c r="B217" s="75"/>
      <c r="C217" s="80" t="s">
        <v>1113</v>
      </c>
      <c r="D217" s="74"/>
      <c r="E217" s="74" t="s">
        <v>471</v>
      </c>
      <c r="F217" s="74"/>
      <c r="G217" s="74"/>
      <c r="H217" s="68"/>
      <c r="I217" s="48" t="s">
        <v>471</v>
      </c>
      <c r="J217" s="49">
        <v>1083.5999999999999</v>
      </c>
      <c r="K217" s="70"/>
    </row>
    <row r="218" spans="1:11" s="71" customFormat="1" ht="16.5" customHeight="1">
      <c r="A218" s="40"/>
      <c r="B218" s="75"/>
      <c r="C218" s="80" t="s">
        <v>1119</v>
      </c>
      <c r="D218" s="74"/>
      <c r="E218" s="74" t="s">
        <v>471</v>
      </c>
      <c r="F218" s="74"/>
      <c r="G218" s="74"/>
      <c r="H218" s="68"/>
      <c r="I218" s="48" t="s">
        <v>471</v>
      </c>
      <c r="J218" s="49">
        <v>1083.5999999999999</v>
      </c>
      <c r="K218" s="70"/>
    </row>
    <row r="219" spans="1:11" s="71" customFormat="1" ht="17.25" customHeight="1">
      <c r="A219" s="40"/>
      <c r="B219" s="75"/>
      <c r="C219" s="80" t="s">
        <v>1114</v>
      </c>
      <c r="D219" s="74"/>
      <c r="E219" s="74" t="s">
        <v>471</v>
      </c>
      <c r="F219" s="74"/>
      <c r="G219" s="74"/>
      <c r="H219" s="68"/>
      <c r="I219" s="48" t="s">
        <v>471</v>
      </c>
      <c r="J219" s="49">
        <v>1083.5999999999999</v>
      </c>
      <c r="K219" s="70"/>
    </row>
    <row r="220" spans="1:11" s="71" customFormat="1">
      <c r="A220" s="40"/>
      <c r="B220" s="75"/>
      <c r="C220" s="80" t="s">
        <v>1115</v>
      </c>
      <c r="D220" s="74"/>
      <c r="E220" s="74" t="s">
        <v>471</v>
      </c>
      <c r="F220" s="74"/>
      <c r="G220" s="74"/>
      <c r="H220" s="68"/>
      <c r="I220" s="48" t="s">
        <v>471</v>
      </c>
      <c r="J220" s="49">
        <v>1083.5999999999999</v>
      </c>
      <c r="K220" s="70"/>
    </row>
    <row r="221" spans="1:11" s="71" customFormat="1">
      <c r="A221" s="40"/>
      <c r="B221" s="75"/>
      <c r="C221" s="80" t="s">
        <v>1116</v>
      </c>
      <c r="D221" s="74"/>
      <c r="E221" s="74" t="s">
        <v>471</v>
      </c>
      <c r="F221" s="74"/>
      <c r="G221" s="74"/>
      <c r="H221" s="68"/>
      <c r="I221" s="48" t="s">
        <v>471</v>
      </c>
      <c r="J221" s="49">
        <v>1083.5999999999999</v>
      </c>
      <c r="K221" s="70"/>
    </row>
    <row r="222" spans="1:11" s="71" customFormat="1">
      <c r="A222" s="40"/>
      <c r="B222" s="75"/>
      <c r="C222" s="80" t="s">
        <v>1117</v>
      </c>
      <c r="D222" s="74"/>
      <c r="E222" s="74"/>
      <c r="F222" s="74" t="s">
        <v>471</v>
      </c>
      <c r="G222" s="74"/>
      <c r="H222" s="68"/>
      <c r="I222" s="48" t="s">
        <v>471</v>
      </c>
      <c r="J222" s="49">
        <v>1716.6</v>
      </c>
      <c r="K222" s="70"/>
    </row>
    <row r="223" spans="1:11" s="71" customFormat="1" ht="24">
      <c r="A223" s="40"/>
      <c r="B223" s="75"/>
      <c r="C223" s="80" t="s">
        <v>1118</v>
      </c>
      <c r="D223" s="74"/>
      <c r="E223" s="74" t="s">
        <v>471</v>
      </c>
      <c r="F223" s="74"/>
      <c r="G223" s="74"/>
      <c r="H223" s="68"/>
      <c r="I223" s="48" t="s">
        <v>471</v>
      </c>
      <c r="J223" s="49">
        <v>1083.5999999999999</v>
      </c>
      <c r="K223" s="70"/>
    </row>
    <row r="224" spans="1:11" s="71" customFormat="1" ht="25.5">
      <c r="A224" s="40"/>
      <c r="B224" s="75">
        <v>263001</v>
      </c>
      <c r="C224" s="73" t="s">
        <v>153</v>
      </c>
      <c r="D224" s="74"/>
      <c r="E224" s="74"/>
      <c r="F224" s="74"/>
      <c r="G224" s="74"/>
      <c r="H224" s="68"/>
      <c r="I224" s="48"/>
      <c r="J224" s="70">
        <v>1927.6</v>
      </c>
      <c r="K224" s="70">
        <f>J224/12</f>
        <v>160.63333333333333</v>
      </c>
    </row>
    <row r="225" spans="1:11" s="71" customFormat="1">
      <c r="A225" s="40"/>
      <c r="B225" s="75"/>
      <c r="C225" s="82" t="s">
        <v>1120</v>
      </c>
      <c r="D225" s="74"/>
      <c r="E225" s="74"/>
      <c r="F225" s="74"/>
      <c r="G225" s="74" t="s">
        <v>471</v>
      </c>
      <c r="H225" s="68"/>
      <c r="I225" s="48" t="s">
        <v>471</v>
      </c>
      <c r="J225" s="49">
        <v>1927.6</v>
      </c>
      <c r="K225" s="70"/>
    </row>
    <row r="226" spans="1:11" s="71" customFormat="1" ht="25.5">
      <c r="A226" s="40"/>
      <c r="B226" s="75">
        <v>270101</v>
      </c>
      <c r="C226" s="73" t="s">
        <v>47</v>
      </c>
      <c r="D226" s="74"/>
      <c r="E226" s="74"/>
      <c r="F226" s="74"/>
      <c r="G226" s="74"/>
      <c r="H226" s="68"/>
      <c r="I226" s="48"/>
      <c r="J226" s="70">
        <v>33870.6</v>
      </c>
      <c r="K226" s="70">
        <f>J226/12</f>
        <v>2822.5499999999997</v>
      </c>
    </row>
    <row r="227" spans="1:11" s="71" customFormat="1">
      <c r="A227" s="40"/>
      <c r="B227" s="75"/>
      <c r="C227" s="80" t="s">
        <v>555</v>
      </c>
      <c r="D227" s="74"/>
      <c r="E227" s="74" t="s">
        <v>471</v>
      </c>
      <c r="F227" s="74"/>
      <c r="G227" s="74"/>
      <c r="H227" s="68"/>
      <c r="I227" s="48" t="s">
        <v>471</v>
      </c>
      <c r="J227" s="49">
        <v>1083.5999999999999</v>
      </c>
      <c r="K227" s="70"/>
    </row>
    <row r="228" spans="1:11" s="71" customFormat="1">
      <c r="A228" s="40"/>
      <c r="B228" s="75"/>
      <c r="C228" s="80" t="s">
        <v>556</v>
      </c>
      <c r="D228" s="74"/>
      <c r="E228" s="74" t="s">
        <v>471</v>
      </c>
      <c r="F228" s="74"/>
      <c r="G228" s="74"/>
      <c r="H228" s="68"/>
      <c r="I228" s="48" t="s">
        <v>471</v>
      </c>
      <c r="J228" s="49">
        <v>1083.5999999999999</v>
      </c>
      <c r="K228" s="70"/>
    </row>
    <row r="229" spans="1:11" s="71" customFormat="1">
      <c r="A229" s="40"/>
      <c r="B229" s="75"/>
      <c r="C229" s="80" t="s">
        <v>557</v>
      </c>
      <c r="D229" s="74"/>
      <c r="E229" s="74"/>
      <c r="F229" s="74" t="s">
        <v>471</v>
      </c>
      <c r="G229" s="74"/>
      <c r="H229" s="68"/>
      <c r="I229" s="48" t="s">
        <v>471</v>
      </c>
      <c r="J229" s="49">
        <v>1716.6</v>
      </c>
      <c r="K229" s="70"/>
    </row>
    <row r="230" spans="1:11" s="71" customFormat="1">
      <c r="A230" s="40"/>
      <c r="B230" s="75"/>
      <c r="C230" s="80" t="s">
        <v>558</v>
      </c>
      <c r="D230" s="74"/>
      <c r="E230" s="74"/>
      <c r="F230" s="74" t="s">
        <v>471</v>
      </c>
      <c r="G230" s="74"/>
      <c r="H230" s="68"/>
      <c r="I230" s="48" t="s">
        <v>471</v>
      </c>
      <c r="J230" s="49">
        <v>1716.6</v>
      </c>
      <c r="K230" s="70"/>
    </row>
    <row r="231" spans="1:11" s="71" customFormat="1">
      <c r="A231" s="40"/>
      <c r="B231" s="75"/>
      <c r="C231" s="80" t="s">
        <v>559</v>
      </c>
      <c r="D231" s="74"/>
      <c r="E231" s="74" t="s">
        <v>471</v>
      </c>
      <c r="F231" s="74"/>
      <c r="G231" s="74"/>
      <c r="H231" s="68"/>
      <c r="I231" s="48" t="s">
        <v>471</v>
      </c>
      <c r="J231" s="49">
        <v>1083.5999999999999</v>
      </c>
      <c r="K231" s="70"/>
    </row>
    <row r="232" spans="1:11" s="71" customFormat="1">
      <c r="A232" s="40"/>
      <c r="B232" s="75"/>
      <c r="C232" s="80" t="s">
        <v>560</v>
      </c>
      <c r="D232" s="74"/>
      <c r="E232" s="74" t="s">
        <v>471</v>
      </c>
      <c r="F232" s="74"/>
      <c r="G232" s="74"/>
      <c r="H232" s="68"/>
      <c r="I232" s="48" t="s">
        <v>471</v>
      </c>
      <c r="J232" s="49">
        <v>1083.5999999999999</v>
      </c>
      <c r="K232" s="70"/>
    </row>
    <row r="233" spans="1:11" s="71" customFormat="1">
      <c r="A233" s="40"/>
      <c r="B233" s="75"/>
      <c r="C233" s="80" t="s">
        <v>561</v>
      </c>
      <c r="D233" s="74"/>
      <c r="E233" s="74" t="s">
        <v>471</v>
      </c>
      <c r="F233" s="74"/>
      <c r="G233" s="74"/>
      <c r="H233" s="68"/>
      <c r="I233" s="48" t="s">
        <v>471</v>
      </c>
      <c r="J233" s="49">
        <v>1083.5999999999999</v>
      </c>
      <c r="K233" s="70"/>
    </row>
    <row r="234" spans="1:11" s="71" customFormat="1">
      <c r="A234" s="40"/>
      <c r="B234" s="75"/>
      <c r="C234" s="80" t="s">
        <v>562</v>
      </c>
      <c r="D234" s="74"/>
      <c r="E234" s="74" t="s">
        <v>471</v>
      </c>
      <c r="F234" s="74"/>
      <c r="G234" s="74"/>
      <c r="H234" s="68"/>
      <c r="I234" s="48" t="s">
        <v>471</v>
      </c>
      <c r="J234" s="49">
        <v>1083.5999999999999</v>
      </c>
      <c r="K234" s="70"/>
    </row>
    <row r="235" spans="1:11" s="71" customFormat="1">
      <c r="A235" s="40"/>
      <c r="B235" s="75"/>
      <c r="C235" s="80" t="s">
        <v>563</v>
      </c>
      <c r="D235" s="74"/>
      <c r="E235" s="74" t="s">
        <v>471</v>
      </c>
      <c r="F235" s="74"/>
      <c r="G235" s="74"/>
      <c r="H235" s="68"/>
      <c r="I235" s="48" t="s">
        <v>471</v>
      </c>
      <c r="J235" s="49">
        <v>1083.5999999999999</v>
      </c>
      <c r="K235" s="70"/>
    </row>
    <row r="236" spans="1:11" s="71" customFormat="1">
      <c r="A236" s="40"/>
      <c r="B236" s="75"/>
      <c r="C236" s="80" t="s">
        <v>564</v>
      </c>
      <c r="D236" s="74"/>
      <c r="E236" s="74" t="s">
        <v>471</v>
      </c>
      <c r="F236" s="74"/>
      <c r="G236" s="74"/>
      <c r="H236" s="68"/>
      <c r="I236" s="48" t="s">
        <v>471</v>
      </c>
      <c r="J236" s="49">
        <v>1083.5999999999999</v>
      </c>
      <c r="K236" s="70"/>
    </row>
    <row r="237" spans="1:11" s="71" customFormat="1">
      <c r="A237" s="40"/>
      <c r="B237" s="75"/>
      <c r="C237" s="80" t="s">
        <v>1127</v>
      </c>
      <c r="D237" s="74"/>
      <c r="E237" s="74"/>
      <c r="F237" s="74" t="s">
        <v>471</v>
      </c>
      <c r="G237" s="74"/>
      <c r="H237" s="68"/>
      <c r="I237" s="48" t="s">
        <v>471</v>
      </c>
      <c r="J237" s="49">
        <v>1716.6</v>
      </c>
      <c r="K237" s="70"/>
    </row>
    <row r="238" spans="1:11" s="71" customFormat="1">
      <c r="A238" s="40"/>
      <c r="B238" s="75"/>
      <c r="C238" s="80" t="s">
        <v>565</v>
      </c>
      <c r="D238" s="74"/>
      <c r="E238" s="74" t="s">
        <v>471</v>
      </c>
      <c r="F238" s="74"/>
      <c r="G238" s="74"/>
      <c r="H238" s="68"/>
      <c r="I238" s="48" t="s">
        <v>471</v>
      </c>
      <c r="J238" s="49">
        <v>1083.5999999999999</v>
      </c>
      <c r="K238" s="70"/>
    </row>
    <row r="239" spans="1:11" s="71" customFormat="1">
      <c r="A239" s="40"/>
      <c r="B239" s="75"/>
      <c r="C239" s="80" t="s">
        <v>566</v>
      </c>
      <c r="D239" s="74"/>
      <c r="E239" s="74"/>
      <c r="F239" s="74" t="s">
        <v>471</v>
      </c>
      <c r="G239" s="74"/>
      <c r="H239" s="68"/>
      <c r="I239" s="48" t="s">
        <v>471</v>
      </c>
      <c r="J239" s="49">
        <v>1716.6</v>
      </c>
      <c r="K239" s="70"/>
    </row>
    <row r="240" spans="1:11" s="71" customFormat="1">
      <c r="A240" s="40"/>
      <c r="B240" s="75"/>
      <c r="C240" s="80" t="s">
        <v>1126</v>
      </c>
      <c r="D240" s="74"/>
      <c r="E240" s="74" t="s">
        <v>471</v>
      </c>
      <c r="F240" s="74"/>
      <c r="G240" s="74"/>
      <c r="H240" s="68"/>
      <c r="I240" s="48" t="s">
        <v>471</v>
      </c>
      <c r="J240" s="49">
        <v>1083.5999999999999</v>
      </c>
      <c r="K240" s="70"/>
    </row>
    <row r="241" spans="1:11" s="71" customFormat="1">
      <c r="A241" s="40"/>
      <c r="B241" s="75"/>
      <c r="C241" s="80" t="s">
        <v>567</v>
      </c>
      <c r="D241" s="74"/>
      <c r="E241" s="74" t="s">
        <v>471</v>
      </c>
      <c r="F241" s="74"/>
      <c r="G241" s="74"/>
      <c r="H241" s="68"/>
      <c r="I241" s="48" t="s">
        <v>471</v>
      </c>
      <c r="J241" s="49">
        <v>1083.5999999999999</v>
      </c>
      <c r="K241" s="70"/>
    </row>
    <row r="242" spans="1:11" s="71" customFormat="1">
      <c r="A242" s="40"/>
      <c r="B242" s="75"/>
      <c r="C242" s="80" t="s">
        <v>568</v>
      </c>
      <c r="D242" s="74"/>
      <c r="E242" s="74"/>
      <c r="F242" s="74" t="s">
        <v>471</v>
      </c>
      <c r="G242" s="74"/>
      <c r="H242" s="68"/>
      <c r="I242" s="48" t="s">
        <v>471</v>
      </c>
      <c r="J242" s="49">
        <v>1716.6</v>
      </c>
      <c r="K242" s="70"/>
    </row>
    <row r="243" spans="1:11" s="71" customFormat="1">
      <c r="A243" s="40"/>
      <c r="B243" s="75"/>
      <c r="C243" s="80" t="s">
        <v>569</v>
      </c>
      <c r="D243" s="74"/>
      <c r="E243" s="74" t="s">
        <v>471</v>
      </c>
      <c r="F243" s="74"/>
      <c r="G243" s="74"/>
      <c r="H243" s="68"/>
      <c r="I243" s="48" t="s">
        <v>471</v>
      </c>
      <c r="J243" s="49">
        <v>1083.5999999999999</v>
      </c>
      <c r="K243" s="70"/>
    </row>
    <row r="244" spans="1:11" s="71" customFormat="1">
      <c r="A244" s="40"/>
      <c r="B244" s="75"/>
      <c r="C244" s="80" t="s">
        <v>1121</v>
      </c>
      <c r="D244" s="74"/>
      <c r="E244" s="74" t="s">
        <v>471</v>
      </c>
      <c r="F244" s="74"/>
      <c r="G244" s="74"/>
      <c r="H244" s="68"/>
      <c r="I244" s="48" t="s">
        <v>471</v>
      </c>
      <c r="J244" s="49">
        <v>1083.5999999999999</v>
      </c>
      <c r="K244" s="70"/>
    </row>
    <row r="245" spans="1:11" s="71" customFormat="1">
      <c r="A245" s="40"/>
      <c r="B245" s="75"/>
      <c r="C245" s="80" t="s">
        <v>1122</v>
      </c>
      <c r="D245" s="74"/>
      <c r="E245" s="74"/>
      <c r="F245" s="74" t="s">
        <v>471</v>
      </c>
      <c r="G245" s="74"/>
      <c r="H245" s="68"/>
      <c r="I245" s="48" t="s">
        <v>471</v>
      </c>
      <c r="J245" s="49">
        <v>1716.6</v>
      </c>
      <c r="K245" s="70"/>
    </row>
    <row r="246" spans="1:11" s="71" customFormat="1">
      <c r="A246" s="40"/>
      <c r="B246" s="75"/>
      <c r="C246" s="80" t="s">
        <v>1123</v>
      </c>
      <c r="D246" s="74"/>
      <c r="E246" s="74"/>
      <c r="F246" s="74" t="s">
        <v>471</v>
      </c>
      <c r="G246" s="74"/>
      <c r="H246" s="68"/>
      <c r="I246" s="48" t="s">
        <v>471</v>
      </c>
      <c r="J246" s="49">
        <v>1716.6</v>
      </c>
      <c r="K246" s="70"/>
    </row>
    <row r="247" spans="1:11" s="71" customFormat="1">
      <c r="A247" s="40"/>
      <c r="B247" s="75"/>
      <c r="C247" s="80" t="s">
        <v>1124</v>
      </c>
      <c r="D247" s="74"/>
      <c r="E247" s="74" t="s">
        <v>471</v>
      </c>
      <c r="F247" s="74"/>
      <c r="G247" s="74"/>
      <c r="H247" s="68"/>
      <c r="I247" s="48" t="s">
        <v>471</v>
      </c>
      <c r="J247" s="49">
        <v>1083.5999999999999</v>
      </c>
      <c r="K247" s="70"/>
    </row>
    <row r="248" spans="1:11" s="71" customFormat="1">
      <c r="A248" s="40"/>
      <c r="B248" s="75"/>
      <c r="C248" s="80" t="s">
        <v>1125</v>
      </c>
      <c r="D248" s="74"/>
      <c r="E248" s="74" t="s">
        <v>471</v>
      </c>
      <c r="F248" s="74"/>
      <c r="G248" s="74"/>
      <c r="H248" s="68"/>
      <c r="I248" s="48" t="s">
        <v>471</v>
      </c>
      <c r="J248" s="49">
        <v>1083.5999999999999</v>
      </c>
      <c r="K248" s="70"/>
    </row>
    <row r="249" spans="1:11" s="71" customFormat="1">
      <c r="A249" s="40"/>
      <c r="B249" s="75"/>
      <c r="C249" s="80" t="s">
        <v>570</v>
      </c>
      <c r="D249" s="74"/>
      <c r="E249" s="74"/>
      <c r="F249" s="74" t="s">
        <v>471</v>
      </c>
      <c r="G249" s="74"/>
      <c r="H249" s="68"/>
      <c r="I249" s="48" t="s">
        <v>471</v>
      </c>
      <c r="J249" s="49">
        <v>1716.6</v>
      </c>
      <c r="K249" s="70"/>
    </row>
    <row r="250" spans="1:11" s="71" customFormat="1">
      <c r="A250" s="40"/>
      <c r="B250" s="75"/>
      <c r="C250" s="80" t="s">
        <v>571</v>
      </c>
      <c r="D250" s="74"/>
      <c r="E250" s="74" t="s">
        <v>471</v>
      </c>
      <c r="F250" s="74"/>
      <c r="G250" s="74"/>
      <c r="H250" s="68"/>
      <c r="I250" s="48" t="s">
        <v>471</v>
      </c>
      <c r="J250" s="49">
        <v>1083.5999999999999</v>
      </c>
      <c r="K250" s="70"/>
    </row>
    <row r="251" spans="1:11" s="71" customFormat="1">
      <c r="A251" s="40"/>
      <c r="B251" s="75"/>
      <c r="C251" s="80" t="s">
        <v>572</v>
      </c>
      <c r="D251" s="74"/>
      <c r="E251" s="74"/>
      <c r="F251" s="74" t="s">
        <v>471</v>
      </c>
      <c r="G251" s="74"/>
      <c r="H251" s="68"/>
      <c r="I251" s="48" t="s">
        <v>471</v>
      </c>
      <c r="J251" s="49">
        <v>1716.6</v>
      </c>
      <c r="K251" s="70"/>
    </row>
    <row r="252" spans="1:11" s="71" customFormat="1">
      <c r="A252" s="40"/>
      <c r="B252" s="75"/>
      <c r="C252" s="80" t="s">
        <v>573</v>
      </c>
      <c r="D252" s="74"/>
      <c r="E252" s="74" t="s">
        <v>471</v>
      </c>
      <c r="F252" s="74"/>
      <c r="G252" s="74"/>
      <c r="H252" s="68"/>
      <c r="I252" s="48" t="s">
        <v>471</v>
      </c>
      <c r="J252" s="49">
        <v>1083.5999999999999</v>
      </c>
      <c r="K252" s="70"/>
    </row>
    <row r="253" spans="1:11" s="71" customFormat="1" ht="25.5">
      <c r="A253" s="40"/>
      <c r="B253" s="75">
        <v>280101</v>
      </c>
      <c r="C253" s="73" t="s">
        <v>48</v>
      </c>
      <c r="D253" s="74"/>
      <c r="E253" s="74"/>
      <c r="F253" s="74"/>
      <c r="G253" s="74"/>
      <c r="H253" s="68"/>
      <c r="I253" s="48"/>
      <c r="J253" s="70">
        <f>J254+J255+J256+J257+J258+J259+J260+J261+J262</f>
        <v>10385.400000000001</v>
      </c>
      <c r="K253" s="70">
        <f>J253/12</f>
        <v>865.45000000000016</v>
      </c>
    </row>
    <row r="254" spans="1:11" s="71" customFormat="1">
      <c r="A254" s="40"/>
      <c r="B254" s="75"/>
      <c r="C254" s="29" t="s">
        <v>1128</v>
      </c>
      <c r="D254" s="74"/>
      <c r="E254" s="74" t="s">
        <v>471</v>
      </c>
      <c r="F254" s="74"/>
      <c r="G254" s="74"/>
      <c r="H254" s="68"/>
      <c r="I254" s="48" t="s">
        <v>471</v>
      </c>
      <c r="J254" s="49">
        <v>1083.5999999999999</v>
      </c>
      <c r="K254" s="70"/>
    </row>
    <row r="255" spans="1:11" s="71" customFormat="1">
      <c r="A255" s="40"/>
      <c r="B255" s="75"/>
      <c r="C255" s="29" t="s">
        <v>1129</v>
      </c>
      <c r="D255" s="74"/>
      <c r="E255" s="74" t="s">
        <v>471</v>
      </c>
      <c r="F255" s="74"/>
      <c r="G255" s="74"/>
      <c r="H255" s="68"/>
      <c r="I255" s="48" t="s">
        <v>471</v>
      </c>
      <c r="J255" s="49">
        <v>1083.5999999999999</v>
      </c>
      <c r="K255" s="70"/>
    </row>
    <row r="256" spans="1:11" s="71" customFormat="1">
      <c r="A256" s="40"/>
      <c r="B256" s="75"/>
      <c r="C256" s="29" t="s">
        <v>1130</v>
      </c>
      <c r="D256" s="74"/>
      <c r="E256" s="74" t="s">
        <v>471</v>
      </c>
      <c r="F256" s="74"/>
      <c r="G256" s="74"/>
      <c r="H256" s="68"/>
      <c r="I256" s="48" t="s">
        <v>471</v>
      </c>
      <c r="J256" s="49">
        <v>1083.5999999999999</v>
      </c>
      <c r="K256" s="70"/>
    </row>
    <row r="257" spans="1:11" s="71" customFormat="1">
      <c r="A257" s="40"/>
      <c r="B257" s="75"/>
      <c r="C257" s="29" t="s">
        <v>1131</v>
      </c>
      <c r="D257" s="74"/>
      <c r="E257" s="74"/>
      <c r="F257" s="74" t="s">
        <v>471</v>
      </c>
      <c r="G257" s="74"/>
      <c r="H257" s="68"/>
      <c r="I257" s="48" t="s">
        <v>471</v>
      </c>
      <c r="J257" s="49">
        <v>1716.6</v>
      </c>
      <c r="K257" s="70"/>
    </row>
    <row r="258" spans="1:11" s="71" customFormat="1">
      <c r="A258" s="40"/>
      <c r="B258" s="75"/>
      <c r="C258" s="29" t="s">
        <v>1132</v>
      </c>
      <c r="D258" s="74"/>
      <c r="E258" s="74" t="s">
        <v>471</v>
      </c>
      <c r="F258" s="74"/>
      <c r="G258" s="74"/>
      <c r="H258" s="68"/>
      <c r="I258" s="48" t="s">
        <v>471</v>
      </c>
      <c r="J258" s="49">
        <v>1083.5999999999999</v>
      </c>
      <c r="K258" s="70"/>
    </row>
    <row r="259" spans="1:11" s="71" customFormat="1">
      <c r="A259" s="40"/>
      <c r="B259" s="75"/>
      <c r="C259" s="29" t="s">
        <v>1133</v>
      </c>
      <c r="D259" s="74"/>
      <c r="E259" s="74" t="s">
        <v>471</v>
      </c>
      <c r="F259" s="74"/>
      <c r="G259" s="74"/>
      <c r="H259" s="68"/>
      <c r="I259" s="48" t="s">
        <v>471</v>
      </c>
      <c r="J259" s="49">
        <v>1083.5999999999999</v>
      </c>
      <c r="K259" s="70"/>
    </row>
    <row r="260" spans="1:11" s="71" customFormat="1">
      <c r="A260" s="40"/>
      <c r="B260" s="75"/>
      <c r="C260" s="29" t="s">
        <v>1134</v>
      </c>
      <c r="D260" s="74"/>
      <c r="E260" s="74" t="s">
        <v>471</v>
      </c>
      <c r="F260" s="74"/>
      <c r="G260" s="74"/>
      <c r="H260" s="68"/>
      <c r="I260" s="48" t="s">
        <v>471</v>
      </c>
      <c r="J260" s="49">
        <v>1083.5999999999999</v>
      </c>
      <c r="K260" s="70"/>
    </row>
    <row r="261" spans="1:11" s="71" customFormat="1">
      <c r="A261" s="40"/>
      <c r="B261" s="75"/>
      <c r="C261" s="29" t="s">
        <v>1135</v>
      </c>
      <c r="D261" s="74"/>
      <c r="E261" s="74" t="s">
        <v>471</v>
      </c>
      <c r="F261" s="74"/>
      <c r="G261" s="74"/>
      <c r="H261" s="68"/>
      <c r="I261" s="48" t="s">
        <v>471</v>
      </c>
      <c r="J261" s="49">
        <v>1083.5999999999999</v>
      </c>
      <c r="K261" s="70"/>
    </row>
    <row r="262" spans="1:11" s="71" customFormat="1">
      <c r="A262" s="40"/>
      <c r="B262" s="75"/>
      <c r="C262" s="87" t="s">
        <v>1136</v>
      </c>
      <c r="D262" s="74"/>
      <c r="E262" s="74" t="s">
        <v>471</v>
      </c>
      <c r="F262" s="74"/>
      <c r="G262" s="74"/>
      <c r="H262" s="68"/>
      <c r="I262" s="48" t="s">
        <v>471</v>
      </c>
      <c r="J262" s="49">
        <v>1083.5999999999999</v>
      </c>
      <c r="K262" s="70"/>
    </row>
    <row r="263" spans="1:11" s="71" customFormat="1" ht="25.5">
      <c r="A263" s="40"/>
      <c r="B263" s="75">
        <v>290101</v>
      </c>
      <c r="C263" s="73" t="s">
        <v>49</v>
      </c>
      <c r="D263" s="74"/>
      <c r="E263" s="74"/>
      <c r="F263" s="74"/>
      <c r="G263" s="74"/>
      <c r="H263" s="68"/>
      <c r="I263" s="48"/>
      <c r="J263" s="70">
        <v>10277</v>
      </c>
      <c r="K263" s="70">
        <f>J263/12</f>
        <v>856.41666666666663</v>
      </c>
    </row>
    <row r="264" spans="1:11" s="71" customFormat="1">
      <c r="A264" s="40"/>
      <c r="B264" s="75"/>
      <c r="C264" s="83" t="s">
        <v>574</v>
      </c>
      <c r="D264" s="74"/>
      <c r="E264" s="74" t="s">
        <v>471</v>
      </c>
      <c r="F264" s="74"/>
      <c r="G264" s="74"/>
      <c r="H264" s="68"/>
      <c r="I264" s="48" t="s">
        <v>471</v>
      </c>
      <c r="J264" s="49">
        <v>1083.5999999999999</v>
      </c>
      <c r="K264" s="70"/>
    </row>
    <row r="265" spans="1:11" s="71" customFormat="1">
      <c r="A265" s="40"/>
      <c r="B265" s="75"/>
      <c r="C265" s="83" t="s">
        <v>575</v>
      </c>
      <c r="D265" s="74"/>
      <c r="E265" s="74" t="s">
        <v>471</v>
      </c>
      <c r="F265" s="74"/>
      <c r="G265" s="74"/>
      <c r="H265" s="68"/>
      <c r="I265" s="48" t="s">
        <v>471</v>
      </c>
      <c r="J265" s="49">
        <v>1083.5999999999999</v>
      </c>
      <c r="K265" s="70"/>
    </row>
    <row r="266" spans="1:11" s="71" customFormat="1">
      <c r="A266" s="40"/>
      <c r="B266" s="75"/>
      <c r="C266" s="83" t="s">
        <v>576</v>
      </c>
      <c r="D266" s="74" t="s">
        <v>471</v>
      </c>
      <c r="E266" s="74"/>
      <c r="F266" s="74"/>
      <c r="G266" s="74"/>
      <c r="H266" s="68"/>
      <c r="I266" s="48" t="s">
        <v>471</v>
      </c>
      <c r="J266" s="49">
        <v>975.2</v>
      </c>
      <c r="K266" s="70"/>
    </row>
    <row r="267" spans="1:11" s="71" customFormat="1">
      <c r="A267" s="40"/>
      <c r="B267" s="75"/>
      <c r="C267" s="83" t="s">
        <v>577</v>
      </c>
      <c r="D267" s="74"/>
      <c r="E267" s="74"/>
      <c r="F267" s="74" t="s">
        <v>471</v>
      </c>
      <c r="G267" s="74"/>
      <c r="H267" s="68"/>
      <c r="I267" s="48" t="s">
        <v>471</v>
      </c>
      <c r="J267" s="49">
        <v>1716.6</v>
      </c>
      <c r="K267" s="70"/>
    </row>
    <row r="268" spans="1:11" s="71" customFormat="1">
      <c r="A268" s="40"/>
      <c r="B268" s="75"/>
      <c r="C268" s="83" t="s">
        <v>578</v>
      </c>
      <c r="D268" s="74"/>
      <c r="E268" s="74" t="s">
        <v>471</v>
      </c>
      <c r="F268" s="74"/>
      <c r="G268" s="74"/>
      <c r="H268" s="68"/>
      <c r="I268" s="48" t="s">
        <v>471</v>
      </c>
      <c r="J268" s="49">
        <v>1083.5999999999999</v>
      </c>
      <c r="K268" s="70"/>
    </row>
    <row r="269" spans="1:11" s="71" customFormat="1">
      <c r="A269" s="40"/>
      <c r="B269" s="75"/>
      <c r="C269" s="83" t="s">
        <v>579</v>
      </c>
      <c r="D269" s="74"/>
      <c r="E269" s="74" t="s">
        <v>471</v>
      </c>
      <c r="F269" s="74"/>
      <c r="G269" s="74"/>
      <c r="H269" s="68"/>
      <c r="I269" s="48" t="s">
        <v>471</v>
      </c>
      <c r="J269" s="49">
        <v>1083.5999999999999</v>
      </c>
      <c r="K269" s="70"/>
    </row>
    <row r="270" spans="1:11" s="71" customFormat="1">
      <c r="A270" s="40"/>
      <c r="B270" s="75"/>
      <c r="C270" s="83" t="s">
        <v>580</v>
      </c>
      <c r="D270" s="74"/>
      <c r="E270" s="74" t="s">
        <v>471</v>
      </c>
      <c r="F270" s="74"/>
      <c r="G270" s="74"/>
      <c r="H270" s="68"/>
      <c r="I270" s="48" t="s">
        <v>471</v>
      </c>
      <c r="J270" s="49">
        <v>1083.5999999999999</v>
      </c>
      <c r="K270" s="70"/>
    </row>
    <row r="271" spans="1:11" s="71" customFormat="1">
      <c r="A271" s="40"/>
      <c r="B271" s="75"/>
      <c r="C271" s="83" t="s">
        <v>581</v>
      </c>
      <c r="D271" s="74"/>
      <c r="E271" s="74" t="s">
        <v>471</v>
      </c>
      <c r="F271" s="74"/>
      <c r="G271" s="74"/>
      <c r="H271" s="68"/>
      <c r="I271" s="48" t="s">
        <v>471</v>
      </c>
      <c r="J271" s="49">
        <v>1083.5999999999999</v>
      </c>
      <c r="K271" s="70"/>
    </row>
    <row r="272" spans="1:11" s="71" customFormat="1">
      <c r="A272" s="40"/>
      <c r="B272" s="75"/>
      <c r="C272" s="83" t="s">
        <v>582</v>
      </c>
      <c r="D272" s="74"/>
      <c r="E272" s="74" t="s">
        <v>471</v>
      </c>
      <c r="F272" s="74"/>
      <c r="G272" s="74"/>
      <c r="H272" s="68"/>
      <c r="I272" s="48" t="s">
        <v>471</v>
      </c>
      <c r="J272" s="49">
        <v>1083.5999999999999</v>
      </c>
      <c r="K272" s="70"/>
    </row>
    <row r="273" spans="1:11" s="71" customFormat="1" ht="25.5">
      <c r="A273" s="40"/>
      <c r="B273" s="75">
        <v>300101</v>
      </c>
      <c r="C273" s="73" t="s">
        <v>50</v>
      </c>
      <c r="D273" s="74"/>
      <c r="E273" s="74"/>
      <c r="F273" s="74"/>
      <c r="G273" s="74"/>
      <c r="H273" s="68"/>
      <c r="I273" s="48"/>
      <c r="J273" s="70">
        <v>17069.399999999998</v>
      </c>
      <c r="K273" s="70">
        <f>J273/12</f>
        <v>1422.4499999999998</v>
      </c>
    </row>
    <row r="274" spans="1:11" s="71" customFormat="1" ht="33.75">
      <c r="A274" s="40"/>
      <c r="B274" s="75"/>
      <c r="C274" s="83" t="s">
        <v>583</v>
      </c>
      <c r="D274" s="74"/>
      <c r="E274" s="74" t="s">
        <v>471</v>
      </c>
      <c r="F274" s="74"/>
      <c r="G274" s="74"/>
      <c r="H274" s="68"/>
      <c r="I274" s="48" t="s">
        <v>471</v>
      </c>
      <c r="J274" s="49">
        <v>1083.5999999999999</v>
      </c>
      <c r="K274" s="70"/>
    </row>
    <row r="275" spans="1:11" s="71" customFormat="1" ht="33.75">
      <c r="A275" s="40"/>
      <c r="B275" s="75"/>
      <c r="C275" s="83" t="s">
        <v>584</v>
      </c>
      <c r="D275" s="74"/>
      <c r="E275" s="74" t="s">
        <v>471</v>
      </c>
      <c r="F275" s="74"/>
      <c r="G275" s="74"/>
      <c r="H275" s="68"/>
      <c r="I275" s="48" t="s">
        <v>471</v>
      </c>
      <c r="J275" s="49">
        <v>1083.5999999999999</v>
      </c>
      <c r="K275" s="70"/>
    </row>
    <row r="276" spans="1:11" s="71" customFormat="1" ht="33.75">
      <c r="A276" s="40"/>
      <c r="B276" s="75"/>
      <c r="C276" s="83" t="s">
        <v>585</v>
      </c>
      <c r="D276" s="74"/>
      <c r="E276" s="74" t="s">
        <v>471</v>
      </c>
      <c r="F276" s="74"/>
      <c r="G276" s="74"/>
      <c r="H276" s="68"/>
      <c r="I276" s="48" t="s">
        <v>471</v>
      </c>
      <c r="J276" s="49">
        <v>1083.5999999999999</v>
      </c>
      <c r="K276" s="70"/>
    </row>
    <row r="277" spans="1:11" s="71" customFormat="1" ht="33.75">
      <c r="A277" s="40"/>
      <c r="B277" s="75"/>
      <c r="C277" s="83" t="s">
        <v>586</v>
      </c>
      <c r="D277" s="74"/>
      <c r="E277" s="74" t="s">
        <v>471</v>
      </c>
      <c r="F277" s="74"/>
      <c r="G277" s="74"/>
      <c r="H277" s="68"/>
      <c r="I277" s="48" t="s">
        <v>471</v>
      </c>
      <c r="J277" s="49">
        <v>1083.5999999999999</v>
      </c>
      <c r="K277" s="70"/>
    </row>
    <row r="278" spans="1:11" s="71" customFormat="1" ht="33.75">
      <c r="A278" s="40"/>
      <c r="B278" s="75"/>
      <c r="C278" s="83" t="s">
        <v>587</v>
      </c>
      <c r="D278" s="74"/>
      <c r="E278" s="74"/>
      <c r="F278" s="74" t="s">
        <v>471</v>
      </c>
      <c r="G278" s="74"/>
      <c r="H278" s="68"/>
      <c r="I278" s="48" t="s">
        <v>471</v>
      </c>
      <c r="J278" s="49">
        <v>1716.6</v>
      </c>
      <c r="K278" s="70"/>
    </row>
    <row r="279" spans="1:11" s="71" customFormat="1" ht="33.75">
      <c r="A279" s="40"/>
      <c r="B279" s="75"/>
      <c r="C279" s="83" t="s">
        <v>588</v>
      </c>
      <c r="D279" s="74"/>
      <c r="E279" s="74" t="s">
        <v>471</v>
      </c>
      <c r="F279" s="74"/>
      <c r="G279" s="74"/>
      <c r="H279" s="68"/>
      <c r="I279" s="48" t="s">
        <v>471</v>
      </c>
      <c r="J279" s="49">
        <v>1083.5999999999999</v>
      </c>
      <c r="K279" s="70"/>
    </row>
    <row r="280" spans="1:11" s="71" customFormat="1" ht="33.75">
      <c r="A280" s="40"/>
      <c r="B280" s="75"/>
      <c r="C280" s="83" t="s">
        <v>589</v>
      </c>
      <c r="D280" s="74"/>
      <c r="E280" s="74" t="s">
        <v>471</v>
      </c>
      <c r="F280" s="74"/>
      <c r="G280" s="74"/>
      <c r="H280" s="68"/>
      <c r="I280" s="48" t="s">
        <v>471</v>
      </c>
      <c r="J280" s="49">
        <v>1083.5999999999999</v>
      </c>
      <c r="K280" s="70"/>
    </row>
    <row r="281" spans="1:11" s="71" customFormat="1" ht="33.75">
      <c r="A281" s="40"/>
      <c r="B281" s="75"/>
      <c r="C281" s="83" t="s">
        <v>590</v>
      </c>
      <c r="D281" s="74"/>
      <c r="E281" s="74" t="s">
        <v>471</v>
      </c>
      <c r="F281" s="74"/>
      <c r="G281" s="74"/>
      <c r="H281" s="68"/>
      <c r="I281" s="48" t="s">
        <v>471</v>
      </c>
      <c r="J281" s="49">
        <v>1083.5999999999999</v>
      </c>
      <c r="K281" s="70"/>
    </row>
    <row r="282" spans="1:11" s="71" customFormat="1" ht="33.75">
      <c r="A282" s="40"/>
      <c r="B282" s="75"/>
      <c r="C282" s="83" t="s">
        <v>591</v>
      </c>
      <c r="D282" s="74"/>
      <c r="E282" s="74" t="s">
        <v>471</v>
      </c>
      <c r="F282" s="74"/>
      <c r="G282" s="74"/>
      <c r="H282" s="68"/>
      <c r="I282" s="48" t="s">
        <v>471</v>
      </c>
      <c r="J282" s="49">
        <v>1083.5999999999999</v>
      </c>
      <c r="K282" s="70"/>
    </row>
    <row r="283" spans="1:11" s="71" customFormat="1" ht="33.75">
      <c r="A283" s="40"/>
      <c r="B283" s="75"/>
      <c r="C283" s="83" t="s">
        <v>592</v>
      </c>
      <c r="D283" s="74"/>
      <c r="E283" s="74" t="s">
        <v>471</v>
      </c>
      <c r="F283" s="74"/>
      <c r="G283" s="74"/>
      <c r="H283" s="68"/>
      <c r="I283" s="48" t="s">
        <v>471</v>
      </c>
      <c r="J283" s="49">
        <v>1083.5999999999999</v>
      </c>
      <c r="K283" s="70"/>
    </row>
    <row r="284" spans="1:11" s="71" customFormat="1" ht="33.75">
      <c r="A284" s="40"/>
      <c r="B284" s="75"/>
      <c r="C284" s="83" t="s">
        <v>593</v>
      </c>
      <c r="D284" s="74"/>
      <c r="E284" s="74" t="s">
        <v>471</v>
      </c>
      <c r="F284" s="74"/>
      <c r="G284" s="74"/>
      <c r="H284" s="68"/>
      <c r="I284" s="48" t="s">
        <v>471</v>
      </c>
      <c r="J284" s="49">
        <v>1083.5999999999999</v>
      </c>
      <c r="K284" s="70"/>
    </row>
    <row r="285" spans="1:11" s="71" customFormat="1" ht="33.75">
      <c r="A285" s="40"/>
      <c r="B285" s="75"/>
      <c r="C285" s="83" t="s">
        <v>594</v>
      </c>
      <c r="D285" s="74"/>
      <c r="E285" s="74"/>
      <c r="F285" s="74" t="s">
        <v>471</v>
      </c>
      <c r="G285" s="74"/>
      <c r="H285" s="68"/>
      <c r="I285" s="48" t="s">
        <v>471</v>
      </c>
      <c r="J285" s="49">
        <v>1716.6</v>
      </c>
      <c r="K285" s="70"/>
    </row>
    <row r="286" spans="1:11" s="71" customFormat="1">
      <c r="A286" s="40"/>
      <c r="B286" s="75"/>
      <c r="C286" s="83" t="s">
        <v>595</v>
      </c>
      <c r="D286" s="74"/>
      <c r="E286" s="74"/>
      <c r="F286" s="74" t="s">
        <v>471</v>
      </c>
      <c r="G286" s="74"/>
      <c r="H286" s="68"/>
      <c r="I286" s="48" t="s">
        <v>471</v>
      </c>
      <c r="J286" s="49">
        <v>1716.6</v>
      </c>
      <c r="K286" s="70"/>
    </row>
    <row r="287" spans="1:11" s="71" customFormat="1">
      <c r="A287" s="40"/>
      <c r="B287" s="75"/>
      <c r="C287" s="83" t="s">
        <v>596</v>
      </c>
      <c r="D287" s="74"/>
      <c r="E287" s="74" t="s">
        <v>471</v>
      </c>
      <c r="F287" s="74"/>
      <c r="G287" s="74"/>
      <c r="H287" s="68"/>
      <c r="I287" s="48" t="s">
        <v>471</v>
      </c>
      <c r="J287" s="49">
        <v>1083.5999999999999</v>
      </c>
      <c r="K287" s="70"/>
    </row>
    <row r="288" spans="1:11" s="71" customFormat="1" ht="25.5">
      <c r="A288" s="40"/>
      <c r="B288" s="75">
        <v>310801</v>
      </c>
      <c r="C288" s="73" t="s">
        <v>119</v>
      </c>
      <c r="D288" s="74"/>
      <c r="E288" s="74"/>
      <c r="F288" s="74"/>
      <c r="G288" s="74"/>
      <c r="H288" s="68"/>
      <c r="I288" s="48" t="s">
        <v>471</v>
      </c>
      <c r="J288" s="70">
        <v>2167.1999999999998</v>
      </c>
      <c r="K288" s="70">
        <f>J288/12</f>
        <v>180.6</v>
      </c>
    </row>
    <row r="289" spans="1:11" s="71" customFormat="1">
      <c r="A289" s="40"/>
      <c r="B289" s="75"/>
      <c r="C289" s="44" t="s">
        <v>1249</v>
      </c>
      <c r="D289" s="74"/>
      <c r="E289" s="74" t="s">
        <v>471</v>
      </c>
      <c r="F289" s="74"/>
      <c r="G289" s="74"/>
      <c r="H289" s="68"/>
      <c r="I289" s="48" t="s">
        <v>471</v>
      </c>
      <c r="J289" s="49">
        <v>1083.5999999999999</v>
      </c>
      <c r="K289" s="70"/>
    </row>
    <row r="290" spans="1:11" s="71" customFormat="1">
      <c r="A290" s="40"/>
      <c r="B290" s="75"/>
      <c r="C290" s="44" t="s">
        <v>1250</v>
      </c>
      <c r="D290" s="74"/>
      <c r="E290" s="74" t="s">
        <v>471</v>
      </c>
      <c r="F290" s="74"/>
      <c r="G290" s="74"/>
      <c r="H290" s="68"/>
      <c r="I290" s="48" t="s">
        <v>471</v>
      </c>
      <c r="J290" s="49">
        <v>1083.5999999999999</v>
      </c>
      <c r="K290" s="70"/>
    </row>
    <row r="291" spans="1:11" s="71" customFormat="1" ht="25.5">
      <c r="A291" s="40"/>
      <c r="B291" s="75">
        <v>312401</v>
      </c>
      <c r="C291" s="73" t="s">
        <v>51</v>
      </c>
      <c r="D291" s="74"/>
      <c r="E291" s="74"/>
      <c r="F291" s="74"/>
      <c r="G291" s="74"/>
      <c r="H291" s="68"/>
      <c r="I291" s="48"/>
      <c r="J291" s="70">
        <v>1950.4</v>
      </c>
      <c r="K291" s="70">
        <f>J291/12</f>
        <v>162.53333333333333</v>
      </c>
    </row>
    <row r="292" spans="1:11" s="71" customFormat="1">
      <c r="A292" s="40"/>
      <c r="B292" s="75"/>
      <c r="C292" s="84" t="s">
        <v>1137</v>
      </c>
      <c r="D292" s="74" t="s">
        <v>471</v>
      </c>
      <c r="E292" s="74"/>
      <c r="F292" s="74"/>
      <c r="G292" s="74"/>
      <c r="H292" s="68"/>
      <c r="I292" s="48" t="s">
        <v>471</v>
      </c>
      <c r="J292" s="49">
        <v>975.2</v>
      </c>
      <c r="K292" s="70"/>
    </row>
    <row r="293" spans="1:11" s="71" customFormat="1">
      <c r="A293" s="40"/>
      <c r="B293" s="75"/>
      <c r="C293" s="84" t="s">
        <v>1138</v>
      </c>
      <c r="D293" s="74" t="s">
        <v>471</v>
      </c>
      <c r="E293" s="74"/>
      <c r="F293" s="74"/>
      <c r="G293" s="74"/>
      <c r="H293" s="68"/>
      <c r="I293" s="48" t="s">
        <v>471</v>
      </c>
      <c r="J293" s="49">
        <f>J292</f>
        <v>975.2</v>
      </c>
      <c r="K293" s="70"/>
    </row>
    <row r="294" spans="1:11" s="71" customFormat="1" ht="25.5">
      <c r="A294" s="40"/>
      <c r="B294" s="75">
        <v>320101</v>
      </c>
      <c r="C294" s="73" t="s">
        <v>474</v>
      </c>
      <c r="D294" s="74"/>
      <c r="E294" s="74"/>
      <c r="F294" s="74"/>
      <c r="G294" s="74"/>
      <c r="H294" s="68"/>
      <c r="I294" s="48"/>
      <c r="J294" s="70">
        <v>13138.799999999997</v>
      </c>
      <c r="K294" s="70">
        <f>J294/12</f>
        <v>1094.8999999999999</v>
      </c>
    </row>
    <row r="295" spans="1:11" s="71" customFormat="1">
      <c r="A295" s="40"/>
      <c r="B295" s="75"/>
      <c r="C295" s="85" t="s">
        <v>597</v>
      </c>
      <c r="D295" s="74"/>
      <c r="E295" s="74" t="s">
        <v>471</v>
      </c>
      <c r="F295" s="74"/>
      <c r="G295" s="74"/>
      <c r="H295" s="68"/>
      <c r="I295" s="48" t="s">
        <v>471</v>
      </c>
      <c r="J295" s="49">
        <v>1083.5999999999999</v>
      </c>
      <c r="K295" s="70"/>
    </row>
    <row r="296" spans="1:11" s="71" customFormat="1">
      <c r="A296" s="40"/>
      <c r="B296" s="75"/>
      <c r="C296" s="85" t="s">
        <v>598</v>
      </c>
      <c r="D296" s="74"/>
      <c r="E296" s="74"/>
      <c r="F296" s="74" t="s">
        <v>471</v>
      </c>
      <c r="G296" s="74"/>
      <c r="H296" s="68"/>
      <c r="I296" s="48" t="s">
        <v>471</v>
      </c>
      <c r="J296" s="49">
        <v>1716.6</v>
      </c>
      <c r="K296" s="70"/>
    </row>
    <row r="297" spans="1:11" s="71" customFormat="1">
      <c r="A297" s="40"/>
      <c r="B297" s="75"/>
      <c r="C297" s="85" t="s">
        <v>599</v>
      </c>
      <c r="D297" s="74"/>
      <c r="E297" s="74"/>
      <c r="F297" s="74" t="s">
        <v>471</v>
      </c>
      <c r="G297" s="74"/>
      <c r="H297" s="68"/>
      <c r="I297" s="48" t="s">
        <v>471</v>
      </c>
      <c r="J297" s="49">
        <v>1716.6</v>
      </c>
      <c r="K297" s="70"/>
    </row>
    <row r="298" spans="1:11" s="71" customFormat="1">
      <c r="A298" s="40"/>
      <c r="B298" s="75"/>
      <c r="C298" s="85" t="s">
        <v>600</v>
      </c>
      <c r="D298" s="74"/>
      <c r="E298" s="74" t="s">
        <v>471</v>
      </c>
      <c r="F298" s="74"/>
      <c r="G298" s="74"/>
      <c r="H298" s="68"/>
      <c r="I298" s="48" t="s">
        <v>471</v>
      </c>
      <c r="J298" s="49">
        <v>1083.5999999999999</v>
      </c>
      <c r="K298" s="70"/>
    </row>
    <row r="299" spans="1:11" s="71" customFormat="1">
      <c r="A299" s="40"/>
      <c r="B299" s="75"/>
      <c r="C299" s="85" t="s">
        <v>601</v>
      </c>
      <c r="D299" s="74"/>
      <c r="E299" s="74" t="s">
        <v>471</v>
      </c>
      <c r="F299" s="74"/>
      <c r="G299" s="74"/>
      <c r="H299" s="68"/>
      <c r="I299" s="48" t="s">
        <v>471</v>
      </c>
      <c r="J299" s="49">
        <v>1083.5999999999999</v>
      </c>
      <c r="K299" s="70"/>
    </row>
    <row r="300" spans="1:11" s="71" customFormat="1">
      <c r="A300" s="40"/>
      <c r="B300" s="75"/>
      <c r="C300" s="85" t="s">
        <v>602</v>
      </c>
      <c r="D300" s="74"/>
      <c r="E300" s="74" t="s">
        <v>471</v>
      </c>
      <c r="F300" s="74"/>
      <c r="G300" s="74"/>
      <c r="H300" s="68"/>
      <c r="I300" s="48" t="s">
        <v>471</v>
      </c>
      <c r="J300" s="49">
        <v>1083.5999999999999</v>
      </c>
      <c r="K300" s="70"/>
    </row>
    <row r="301" spans="1:11" s="71" customFormat="1">
      <c r="A301" s="40"/>
      <c r="B301" s="75"/>
      <c r="C301" s="85" t="s">
        <v>603</v>
      </c>
      <c r="D301" s="74"/>
      <c r="E301" s="74" t="s">
        <v>471</v>
      </c>
      <c r="F301" s="74"/>
      <c r="G301" s="74"/>
      <c r="H301" s="68"/>
      <c r="I301" s="48" t="s">
        <v>471</v>
      </c>
      <c r="J301" s="49">
        <v>1083.5999999999999</v>
      </c>
      <c r="K301" s="70"/>
    </row>
    <row r="302" spans="1:11" s="71" customFormat="1">
      <c r="A302" s="40"/>
      <c r="B302" s="75"/>
      <c r="C302" s="85" t="s">
        <v>604</v>
      </c>
      <c r="D302" s="74"/>
      <c r="E302" s="74" t="s">
        <v>471</v>
      </c>
      <c r="F302" s="74"/>
      <c r="G302" s="74"/>
      <c r="H302" s="68"/>
      <c r="I302" s="48" t="s">
        <v>471</v>
      </c>
      <c r="J302" s="49">
        <v>1083.5999999999999</v>
      </c>
      <c r="K302" s="70"/>
    </row>
    <row r="303" spans="1:11" s="71" customFormat="1" ht="17.25" customHeight="1">
      <c r="A303" s="40"/>
      <c r="B303" s="75"/>
      <c r="C303" s="85" t="s">
        <v>605</v>
      </c>
      <c r="D303" s="74"/>
      <c r="E303" s="74" t="s">
        <v>471</v>
      </c>
      <c r="F303" s="74"/>
      <c r="G303" s="74"/>
      <c r="H303" s="68"/>
      <c r="I303" s="48" t="s">
        <v>471</v>
      </c>
      <c r="J303" s="49">
        <v>1083.5999999999999</v>
      </c>
      <c r="K303" s="70"/>
    </row>
    <row r="304" spans="1:11" s="71" customFormat="1" ht="27.75" customHeight="1">
      <c r="A304" s="40"/>
      <c r="B304" s="75"/>
      <c r="C304" s="85" t="s">
        <v>606</v>
      </c>
      <c r="D304" s="74"/>
      <c r="E304" s="74"/>
      <c r="F304" s="74"/>
      <c r="G304" s="74"/>
      <c r="H304" s="68" t="s">
        <v>471</v>
      </c>
      <c r="I304" s="48" t="s">
        <v>471</v>
      </c>
      <c r="J304" s="49">
        <v>2120.4</v>
      </c>
      <c r="K304" s="70"/>
    </row>
    <row r="305" spans="1:11" s="71" customFormat="1" ht="25.5">
      <c r="A305" s="40"/>
      <c r="B305" s="75">
        <v>330101</v>
      </c>
      <c r="C305" s="73" t="s">
        <v>52</v>
      </c>
      <c r="D305" s="74"/>
      <c r="E305" s="74"/>
      <c r="F305" s="74"/>
      <c r="G305" s="74"/>
      <c r="H305" s="68"/>
      <c r="I305" s="48"/>
      <c r="J305" s="70">
        <v>1083.5999999999999</v>
      </c>
      <c r="K305" s="70">
        <f>J305/12</f>
        <v>90.3</v>
      </c>
    </row>
    <row r="306" spans="1:11" s="71" customFormat="1">
      <c r="A306" s="40"/>
      <c r="B306" s="75"/>
      <c r="C306" s="52" t="s">
        <v>1139</v>
      </c>
      <c r="D306" s="74"/>
      <c r="E306" s="74" t="s">
        <v>471</v>
      </c>
      <c r="F306" s="74"/>
      <c r="G306" s="74"/>
      <c r="H306" s="68"/>
      <c r="I306" s="48" t="s">
        <v>471</v>
      </c>
      <c r="J306" s="49">
        <v>1083.5999999999999</v>
      </c>
      <c r="K306" s="70"/>
    </row>
    <row r="307" spans="1:11" s="71" customFormat="1" ht="25.5">
      <c r="A307" s="40"/>
      <c r="B307" s="75">
        <v>330401</v>
      </c>
      <c r="C307" s="73" t="s">
        <v>54</v>
      </c>
      <c r="D307" s="74"/>
      <c r="E307" s="74"/>
      <c r="F307" s="74"/>
      <c r="G307" s="74"/>
      <c r="H307" s="68"/>
      <c r="I307" s="48"/>
      <c r="J307" s="70">
        <v>5600.4</v>
      </c>
      <c r="K307" s="70">
        <f>J307/12</f>
        <v>466.7</v>
      </c>
    </row>
    <row r="308" spans="1:11" s="71" customFormat="1">
      <c r="A308" s="40"/>
      <c r="B308" s="75"/>
      <c r="C308" s="53" t="s">
        <v>1140</v>
      </c>
      <c r="D308" s="74"/>
      <c r="E308" s="74"/>
      <c r="F308" s="74" t="s">
        <v>471</v>
      </c>
      <c r="G308" s="74"/>
      <c r="H308" s="68"/>
      <c r="I308" s="48" t="s">
        <v>471</v>
      </c>
      <c r="J308" s="49">
        <v>1716.6</v>
      </c>
      <c r="K308" s="70"/>
    </row>
    <row r="309" spans="1:11" s="71" customFormat="1">
      <c r="A309" s="40"/>
      <c r="B309" s="75"/>
      <c r="C309" s="53" t="s">
        <v>1141</v>
      </c>
      <c r="D309" s="74"/>
      <c r="E309" s="74" t="s">
        <v>471</v>
      </c>
      <c r="F309" s="74"/>
      <c r="G309" s="74"/>
      <c r="H309" s="68"/>
      <c r="I309" s="48" t="s">
        <v>471</v>
      </c>
      <c r="J309" s="49">
        <v>1083.5999999999999</v>
      </c>
      <c r="K309" s="70"/>
    </row>
    <row r="310" spans="1:11" s="71" customFormat="1">
      <c r="A310" s="40"/>
      <c r="B310" s="75"/>
      <c r="C310" s="53" t="s">
        <v>607</v>
      </c>
      <c r="D310" s="74"/>
      <c r="E310" s="74" t="s">
        <v>471</v>
      </c>
      <c r="F310" s="74"/>
      <c r="G310" s="74"/>
      <c r="H310" s="68"/>
      <c r="I310" s="48" t="s">
        <v>471</v>
      </c>
      <c r="J310" s="49">
        <v>1083.5999999999999</v>
      </c>
      <c r="K310" s="70"/>
    </row>
    <row r="311" spans="1:11" s="71" customFormat="1">
      <c r="A311" s="40"/>
      <c r="B311" s="75"/>
      <c r="C311" s="53" t="s">
        <v>1142</v>
      </c>
      <c r="D311" s="74"/>
      <c r="E311" s="74"/>
      <c r="F311" s="74" t="s">
        <v>471</v>
      </c>
      <c r="G311" s="74"/>
      <c r="H311" s="68"/>
      <c r="I311" s="48" t="s">
        <v>471</v>
      </c>
      <c r="J311" s="49">
        <v>1716.6</v>
      </c>
      <c r="K311" s="70"/>
    </row>
    <row r="312" spans="1:11" s="71" customFormat="1" ht="25.5">
      <c r="A312" s="40"/>
      <c r="B312" s="75">
        <v>330501</v>
      </c>
      <c r="C312" s="73" t="s">
        <v>55</v>
      </c>
      <c r="D312" s="74"/>
      <c r="E312" s="74"/>
      <c r="F312" s="74"/>
      <c r="G312" s="74"/>
      <c r="H312" s="68"/>
      <c r="I312" s="48"/>
      <c r="J312" s="70">
        <v>2167.1999999999998</v>
      </c>
      <c r="K312" s="70">
        <f>J312/12</f>
        <v>180.6</v>
      </c>
    </row>
    <row r="313" spans="1:11" s="71" customFormat="1">
      <c r="A313" s="40"/>
      <c r="B313" s="75"/>
      <c r="C313" s="52" t="s">
        <v>1247</v>
      </c>
      <c r="D313" s="74"/>
      <c r="E313" s="74" t="s">
        <v>471</v>
      </c>
      <c r="F313" s="74"/>
      <c r="G313" s="74"/>
      <c r="H313" s="68"/>
      <c r="I313" s="48" t="s">
        <v>471</v>
      </c>
      <c r="J313" s="49">
        <v>1083.5999999999999</v>
      </c>
      <c r="K313" s="70"/>
    </row>
    <row r="314" spans="1:11" s="71" customFormat="1">
      <c r="A314" s="40"/>
      <c r="B314" s="75"/>
      <c r="C314" s="52" t="s">
        <v>1248</v>
      </c>
      <c r="D314" s="74"/>
      <c r="E314" s="74" t="s">
        <v>471</v>
      </c>
      <c r="F314" s="74"/>
      <c r="G314" s="74"/>
      <c r="H314" s="68"/>
      <c r="I314" s="48" t="s">
        <v>471</v>
      </c>
      <c r="J314" s="49">
        <f>J313</f>
        <v>1083.5999999999999</v>
      </c>
      <c r="K314" s="70"/>
    </row>
    <row r="315" spans="1:11" s="71" customFormat="1" ht="25.5">
      <c r="A315" s="40"/>
      <c r="B315" s="75">
        <v>330901</v>
      </c>
      <c r="C315" s="73" t="s">
        <v>56</v>
      </c>
      <c r="D315" s="74"/>
      <c r="E315" s="74"/>
      <c r="F315" s="74"/>
      <c r="G315" s="74"/>
      <c r="H315" s="68"/>
      <c r="I315" s="48"/>
      <c r="J315" s="70">
        <v>7585.1999999999989</v>
      </c>
      <c r="K315" s="70">
        <f>J315/12</f>
        <v>632.09999999999991</v>
      </c>
    </row>
    <row r="316" spans="1:11" s="71" customFormat="1">
      <c r="A316" s="40"/>
      <c r="B316" s="75"/>
      <c r="C316" s="86" t="s">
        <v>609</v>
      </c>
      <c r="D316" s="74"/>
      <c r="E316" s="74" t="s">
        <v>471</v>
      </c>
      <c r="F316" s="74"/>
      <c r="G316" s="74"/>
      <c r="H316" s="68"/>
      <c r="I316" s="48" t="s">
        <v>471</v>
      </c>
      <c r="J316" s="49">
        <v>1083.5999999999999</v>
      </c>
      <c r="K316" s="70"/>
    </row>
    <row r="317" spans="1:11" s="71" customFormat="1">
      <c r="A317" s="40"/>
      <c r="B317" s="75"/>
      <c r="C317" s="86" t="s">
        <v>608</v>
      </c>
      <c r="D317" s="74"/>
      <c r="E317" s="74" t="s">
        <v>471</v>
      </c>
      <c r="F317" s="74"/>
      <c r="G317" s="74"/>
      <c r="H317" s="68"/>
      <c r="I317" s="48" t="s">
        <v>471</v>
      </c>
      <c r="J317" s="49">
        <v>1083.5999999999999</v>
      </c>
      <c r="K317" s="70"/>
    </row>
    <row r="318" spans="1:11" s="71" customFormat="1">
      <c r="A318" s="40"/>
      <c r="B318" s="75"/>
      <c r="C318" s="86" t="s">
        <v>611</v>
      </c>
      <c r="D318" s="74"/>
      <c r="E318" s="74" t="s">
        <v>471</v>
      </c>
      <c r="F318" s="74"/>
      <c r="G318" s="74"/>
      <c r="H318" s="68"/>
      <c r="I318" s="48" t="s">
        <v>471</v>
      </c>
      <c r="J318" s="49">
        <v>1083.5999999999999</v>
      </c>
      <c r="K318" s="70"/>
    </row>
    <row r="319" spans="1:11" s="71" customFormat="1">
      <c r="A319" s="40"/>
      <c r="B319" s="75"/>
      <c r="C319" s="86" t="s">
        <v>613</v>
      </c>
      <c r="D319" s="74"/>
      <c r="E319" s="74" t="s">
        <v>471</v>
      </c>
      <c r="F319" s="74"/>
      <c r="G319" s="74"/>
      <c r="H319" s="68"/>
      <c r="I319" s="48" t="s">
        <v>471</v>
      </c>
      <c r="J319" s="49">
        <v>1083.5999999999999</v>
      </c>
      <c r="K319" s="70"/>
    </row>
    <row r="320" spans="1:11" s="71" customFormat="1">
      <c r="A320" s="40"/>
      <c r="B320" s="75"/>
      <c r="C320" s="86" t="s">
        <v>614</v>
      </c>
      <c r="D320" s="74"/>
      <c r="E320" s="74" t="s">
        <v>471</v>
      </c>
      <c r="F320" s="74"/>
      <c r="G320" s="74"/>
      <c r="H320" s="68"/>
      <c r="I320" s="48" t="s">
        <v>471</v>
      </c>
      <c r="J320" s="49">
        <v>1083.5999999999999</v>
      </c>
      <c r="K320" s="70"/>
    </row>
    <row r="321" spans="1:11" s="71" customFormat="1">
      <c r="A321" s="40"/>
      <c r="B321" s="75"/>
      <c r="C321" s="86" t="s">
        <v>610</v>
      </c>
      <c r="D321" s="74"/>
      <c r="E321" s="74" t="s">
        <v>471</v>
      </c>
      <c r="F321" s="74"/>
      <c r="G321" s="74"/>
      <c r="H321" s="68"/>
      <c r="I321" s="48" t="s">
        <v>471</v>
      </c>
      <c r="J321" s="49">
        <v>1083.5999999999999</v>
      </c>
      <c r="K321" s="70"/>
    </row>
    <row r="322" spans="1:11" s="71" customFormat="1">
      <c r="A322" s="40"/>
      <c r="B322" s="75"/>
      <c r="C322" s="86" t="s">
        <v>612</v>
      </c>
      <c r="D322" s="74"/>
      <c r="E322" s="74" t="s">
        <v>471</v>
      </c>
      <c r="F322" s="74"/>
      <c r="G322" s="74"/>
      <c r="H322" s="68"/>
      <c r="I322" s="48" t="s">
        <v>471</v>
      </c>
      <c r="J322" s="49">
        <v>1083.5999999999999</v>
      </c>
      <c r="K322" s="70"/>
    </row>
    <row r="323" spans="1:11" s="71" customFormat="1" ht="25.5">
      <c r="A323" s="40"/>
      <c r="B323" s="75">
        <v>331201</v>
      </c>
      <c r="C323" s="73" t="s">
        <v>57</v>
      </c>
      <c r="D323" s="74"/>
      <c r="E323" s="74"/>
      <c r="F323" s="74"/>
      <c r="G323" s="74"/>
      <c r="H323" s="68"/>
      <c r="I323" s="48"/>
      <c r="J323" s="70">
        <v>1083.5999999999999</v>
      </c>
      <c r="K323" s="70">
        <f>J323/12</f>
        <v>90.3</v>
      </c>
    </row>
    <row r="324" spans="1:11" s="71" customFormat="1">
      <c r="A324" s="40"/>
      <c r="B324" s="75"/>
      <c r="C324" s="44" t="s">
        <v>615</v>
      </c>
      <c r="D324" s="74"/>
      <c r="E324" s="74" t="s">
        <v>471</v>
      </c>
      <c r="F324" s="74"/>
      <c r="G324" s="74"/>
      <c r="H324" s="68"/>
      <c r="I324" s="48" t="s">
        <v>471</v>
      </c>
      <c r="J324" s="49">
        <v>1083.5999999999999</v>
      </c>
      <c r="K324" s="70"/>
    </row>
    <row r="325" spans="1:11" s="71" customFormat="1" ht="25.5">
      <c r="A325" s="40"/>
      <c r="B325" s="75">
        <v>340101</v>
      </c>
      <c r="C325" s="73" t="s">
        <v>60</v>
      </c>
      <c r="D325" s="74"/>
      <c r="E325" s="74"/>
      <c r="F325" s="74"/>
      <c r="G325" s="74"/>
      <c r="H325" s="68"/>
      <c r="I325" s="48"/>
      <c r="J325" s="70">
        <v>8171.4</v>
      </c>
      <c r="K325" s="70">
        <f>J325/12</f>
        <v>680.94999999999993</v>
      </c>
    </row>
    <row r="326" spans="1:11" s="71" customFormat="1">
      <c r="A326" s="40"/>
      <c r="B326" s="75"/>
      <c r="C326" s="87" t="s">
        <v>1143</v>
      </c>
      <c r="D326" s="74"/>
      <c r="E326" s="74"/>
      <c r="F326" s="74"/>
      <c r="G326" s="74"/>
      <c r="H326" s="68" t="s">
        <v>471</v>
      </c>
      <c r="I326" s="48" t="s">
        <v>471</v>
      </c>
      <c r="J326" s="49">
        <v>2120.4</v>
      </c>
      <c r="K326" s="70"/>
    </row>
    <row r="327" spans="1:11" s="71" customFormat="1">
      <c r="A327" s="40"/>
      <c r="B327" s="75"/>
      <c r="C327" s="87" t="s">
        <v>1144</v>
      </c>
      <c r="D327" s="74"/>
      <c r="E327" s="74" t="s">
        <v>471</v>
      </c>
      <c r="F327" s="74"/>
      <c r="G327" s="74"/>
      <c r="H327" s="68"/>
      <c r="I327" s="48" t="s">
        <v>471</v>
      </c>
      <c r="J327" s="49">
        <v>1083.5999999999999</v>
      </c>
      <c r="K327" s="70"/>
    </row>
    <row r="328" spans="1:11" s="71" customFormat="1" ht="25.5">
      <c r="A328" s="40"/>
      <c r="B328" s="75"/>
      <c r="C328" s="87" t="s">
        <v>1145</v>
      </c>
      <c r="D328" s="74"/>
      <c r="E328" s="74" t="s">
        <v>471</v>
      </c>
      <c r="F328" s="74"/>
      <c r="G328" s="74"/>
      <c r="H328" s="68"/>
      <c r="I328" s="48" t="s">
        <v>471</v>
      </c>
      <c r="J328" s="49">
        <v>1083.5999999999999</v>
      </c>
      <c r="K328" s="70"/>
    </row>
    <row r="329" spans="1:11" s="71" customFormat="1">
      <c r="A329" s="40"/>
      <c r="B329" s="75"/>
      <c r="C329" s="87" t="s">
        <v>1147</v>
      </c>
      <c r="D329" s="74"/>
      <c r="E329" s="74" t="s">
        <v>471</v>
      </c>
      <c r="F329" s="74"/>
      <c r="G329" s="74"/>
      <c r="H329" s="68"/>
      <c r="I329" s="48" t="s">
        <v>471</v>
      </c>
      <c r="J329" s="49">
        <v>1083.5999999999999</v>
      </c>
      <c r="K329" s="70"/>
    </row>
    <row r="330" spans="1:11" s="71" customFormat="1">
      <c r="A330" s="40"/>
      <c r="B330" s="75"/>
      <c r="C330" s="87" t="s">
        <v>1146</v>
      </c>
      <c r="D330" s="74"/>
      <c r="E330" s="74" t="s">
        <v>471</v>
      </c>
      <c r="F330" s="74"/>
      <c r="G330" s="74"/>
      <c r="H330" s="68"/>
      <c r="I330" s="48" t="s">
        <v>471</v>
      </c>
      <c r="J330" s="49">
        <v>1083.5999999999999</v>
      </c>
      <c r="K330" s="70"/>
    </row>
    <row r="331" spans="1:11" s="71" customFormat="1">
      <c r="A331" s="40"/>
      <c r="B331" s="75"/>
      <c r="C331" s="87" t="s">
        <v>1148</v>
      </c>
      <c r="D331" s="74"/>
      <c r="E331" s="74"/>
      <c r="F331" s="74" t="s">
        <v>471</v>
      </c>
      <c r="G331" s="74"/>
      <c r="H331" s="68"/>
      <c r="I331" s="48" t="s">
        <v>471</v>
      </c>
      <c r="J331" s="49">
        <v>1716.6</v>
      </c>
      <c r="K331" s="70"/>
    </row>
    <row r="332" spans="1:11" s="71" customFormat="1" ht="25.5">
      <c r="A332" s="40"/>
      <c r="B332" s="75">
        <v>350301</v>
      </c>
      <c r="C332" s="73" t="s">
        <v>62</v>
      </c>
      <c r="D332" s="74"/>
      <c r="E332" s="74"/>
      <c r="F332" s="74"/>
      <c r="G332" s="74"/>
      <c r="H332" s="68"/>
      <c r="I332" s="48"/>
      <c r="J332" s="70">
        <v>6848.1999999999989</v>
      </c>
      <c r="K332" s="70">
        <f>J332/12</f>
        <v>570.68333333333328</v>
      </c>
    </row>
    <row r="333" spans="1:11" s="71" customFormat="1">
      <c r="A333" s="40"/>
      <c r="B333" s="75"/>
      <c r="C333" s="87" t="s">
        <v>1149</v>
      </c>
      <c r="D333" s="74"/>
      <c r="E333" s="74"/>
      <c r="F333" s="74"/>
      <c r="G333" s="74"/>
      <c r="H333" s="68" t="s">
        <v>471</v>
      </c>
      <c r="I333" s="48" t="s">
        <v>471</v>
      </c>
      <c r="J333" s="49">
        <v>2120.4</v>
      </c>
      <c r="K333" s="70"/>
    </row>
    <row r="334" spans="1:11" s="71" customFormat="1">
      <c r="A334" s="40"/>
      <c r="B334" s="75"/>
      <c r="C334" s="87" t="s">
        <v>1150</v>
      </c>
      <c r="D334" s="74"/>
      <c r="E334" s="74"/>
      <c r="F334" s="74" t="s">
        <v>471</v>
      </c>
      <c r="G334" s="74"/>
      <c r="H334" s="68"/>
      <c r="I334" s="48" t="s">
        <v>471</v>
      </c>
      <c r="J334" s="49">
        <v>1716.6</v>
      </c>
      <c r="K334" s="70"/>
    </row>
    <row r="335" spans="1:11" s="71" customFormat="1">
      <c r="A335" s="40"/>
      <c r="B335" s="75"/>
      <c r="C335" s="87" t="s">
        <v>1151</v>
      </c>
      <c r="D335" s="74"/>
      <c r="E335" s="74"/>
      <c r="F335" s="74"/>
      <c r="G335" s="74" t="s">
        <v>471</v>
      </c>
      <c r="H335" s="68"/>
      <c r="I335" s="48" t="s">
        <v>471</v>
      </c>
      <c r="J335" s="49">
        <v>1927.6</v>
      </c>
      <c r="K335" s="70"/>
    </row>
    <row r="336" spans="1:11" s="71" customFormat="1">
      <c r="A336" s="40"/>
      <c r="B336" s="75"/>
      <c r="C336" s="87" t="s">
        <v>1152</v>
      </c>
      <c r="D336" s="74"/>
      <c r="E336" s="74" t="s">
        <v>471</v>
      </c>
      <c r="F336" s="74"/>
      <c r="G336" s="74"/>
      <c r="H336" s="68"/>
      <c r="I336" s="48" t="s">
        <v>471</v>
      </c>
      <c r="J336" s="49">
        <v>1083.5999999999999</v>
      </c>
      <c r="K336" s="70"/>
    </row>
    <row r="337" spans="1:11" s="71" customFormat="1" ht="25.5">
      <c r="A337" s="40"/>
      <c r="B337" s="75">
        <v>350701</v>
      </c>
      <c r="C337" s="73" t="s">
        <v>63</v>
      </c>
      <c r="D337" s="74"/>
      <c r="E337" s="74"/>
      <c r="F337" s="74"/>
      <c r="G337" s="74"/>
      <c r="H337" s="68"/>
      <c r="I337" s="48"/>
      <c r="J337" s="70">
        <v>3250.7999999999997</v>
      </c>
      <c r="K337" s="70">
        <f>J337/12</f>
        <v>270.89999999999998</v>
      </c>
    </row>
    <row r="338" spans="1:11" s="71" customFormat="1">
      <c r="A338" s="40"/>
      <c r="B338" s="75"/>
      <c r="C338" s="87" t="s">
        <v>616</v>
      </c>
      <c r="D338" s="74"/>
      <c r="E338" s="74" t="s">
        <v>471</v>
      </c>
      <c r="F338" s="74"/>
      <c r="G338" s="74"/>
      <c r="H338" s="68"/>
      <c r="I338" s="48" t="s">
        <v>471</v>
      </c>
      <c r="J338" s="49">
        <v>1083.5999999999999</v>
      </c>
      <c r="K338" s="70"/>
    </row>
    <row r="339" spans="1:11" s="71" customFormat="1">
      <c r="A339" s="40"/>
      <c r="B339" s="75"/>
      <c r="C339" s="87" t="s">
        <v>617</v>
      </c>
      <c r="D339" s="74"/>
      <c r="E339" s="74" t="s">
        <v>471</v>
      </c>
      <c r="F339" s="74"/>
      <c r="G339" s="74"/>
      <c r="H339" s="68"/>
      <c r="I339" s="48" t="s">
        <v>471</v>
      </c>
      <c r="J339" s="49">
        <v>1083.5999999999999</v>
      </c>
      <c r="K339" s="70"/>
    </row>
    <row r="340" spans="1:11" s="71" customFormat="1">
      <c r="A340" s="40"/>
      <c r="B340" s="75"/>
      <c r="C340" s="87" t="s">
        <v>618</v>
      </c>
      <c r="D340" s="74"/>
      <c r="E340" s="74" t="s">
        <v>471</v>
      </c>
      <c r="F340" s="74"/>
      <c r="G340" s="74"/>
      <c r="H340" s="68"/>
      <c r="I340" s="48" t="s">
        <v>471</v>
      </c>
      <c r="J340" s="49">
        <v>1083.5999999999999</v>
      </c>
      <c r="K340" s="70"/>
    </row>
    <row r="341" spans="1:11" s="71" customFormat="1" ht="25.5">
      <c r="A341" s="40"/>
      <c r="B341" s="75">
        <v>370101</v>
      </c>
      <c r="C341" s="73" t="s">
        <v>475</v>
      </c>
      <c r="D341" s="74"/>
      <c r="E341" s="74"/>
      <c r="F341" s="74"/>
      <c r="G341" s="74"/>
      <c r="H341" s="68"/>
      <c r="I341" s="48"/>
      <c r="J341" s="70">
        <v>13138.799999999997</v>
      </c>
      <c r="K341" s="70">
        <f>J341/12</f>
        <v>1094.8999999999999</v>
      </c>
    </row>
    <row r="342" spans="1:11" s="71" customFormat="1">
      <c r="A342" s="40"/>
      <c r="B342" s="75"/>
      <c r="C342" s="88" t="s">
        <v>1153</v>
      </c>
      <c r="D342" s="74"/>
      <c r="E342" s="74" t="s">
        <v>471</v>
      </c>
      <c r="F342" s="74"/>
      <c r="G342" s="74"/>
      <c r="H342" s="68"/>
      <c r="I342" s="48" t="s">
        <v>471</v>
      </c>
      <c r="J342" s="49">
        <v>1083.5999999999999</v>
      </c>
      <c r="K342" s="70"/>
    </row>
    <row r="343" spans="1:11" s="71" customFormat="1" ht="25.5">
      <c r="A343" s="40"/>
      <c r="B343" s="75"/>
      <c r="C343" s="88" t="s">
        <v>1154</v>
      </c>
      <c r="D343" s="74"/>
      <c r="E343" s="74" t="s">
        <v>471</v>
      </c>
      <c r="F343" s="74"/>
      <c r="G343" s="74"/>
      <c r="H343" s="68"/>
      <c r="I343" s="48" t="s">
        <v>471</v>
      </c>
      <c r="J343" s="49">
        <v>1083.5999999999999</v>
      </c>
      <c r="K343" s="70"/>
    </row>
    <row r="344" spans="1:11" s="71" customFormat="1">
      <c r="A344" s="40"/>
      <c r="B344" s="75"/>
      <c r="C344" s="88" t="s">
        <v>1155</v>
      </c>
      <c r="D344" s="74"/>
      <c r="E344" s="74" t="s">
        <v>471</v>
      </c>
      <c r="F344" s="74"/>
      <c r="G344" s="74"/>
      <c r="H344" s="68"/>
      <c r="I344" s="48" t="s">
        <v>471</v>
      </c>
      <c r="J344" s="49">
        <v>1083.5999999999999</v>
      </c>
      <c r="K344" s="70"/>
    </row>
    <row r="345" spans="1:11" s="71" customFormat="1" ht="25.5">
      <c r="A345" s="40"/>
      <c r="B345" s="75"/>
      <c r="C345" s="88" t="s">
        <v>1156</v>
      </c>
      <c r="D345" s="74"/>
      <c r="E345" s="74"/>
      <c r="F345" s="74"/>
      <c r="G345" s="74"/>
      <c r="H345" s="68" t="s">
        <v>471</v>
      </c>
      <c r="I345" s="48" t="s">
        <v>471</v>
      </c>
      <c r="J345" s="49">
        <v>2120.4</v>
      </c>
      <c r="K345" s="70"/>
    </row>
    <row r="346" spans="1:11" s="71" customFormat="1" ht="25.5">
      <c r="A346" s="40"/>
      <c r="B346" s="75"/>
      <c r="C346" s="88" t="s">
        <v>1157</v>
      </c>
      <c r="D346" s="74"/>
      <c r="E346" s="74"/>
      <c r="F346" s="74" t="s">
        <v>471</v>
      </c>
      <c r="G346" s="74"/>
      <c r="H346" s="68"/>
      <c r="I346" s="48" t="s">
        <v>471</v>
      </c>
      <c r="J346" s="49">
        <v>1716.6</v>
      </c>
      <c r="K346" s="70"/>
    </row>
    <row r="347" spans="1:11" s="71" customFormat="1" ht="25.5">
      <c r="A347" s="40"/>
      <c r="B347" s="75"/>
      <c r="C347" s="88" t="s">
        <v>1158</v>
      </c>
      <c r="D347" s="74"/>
      <c r="E347" s="74" t="s">
        <v>471</v>
      </c>
      <c r="F347" s="74"/>
      <c r="G347" s="74"/>
      <c r="H347" s="68"/>
      <c r="I347" s="48" t="s">
        <v>471</v>
      </c>
      <c r="J347" s="49">
        <v>1083.5999999999999</v>
      </c>
      <c r="K347" s="70"/>
    </row>
    <row r="348" spans="1:11" s="71" customFormat="1" ht="25.5">
      <c r="A348" s="40"/>
      <c r="B348" s="75"/>
      <c r="C348" s="88" t="s">
        <v>1159</v>
      </c>
      <c r="D348" s="74"/>
      <c r="E348" s="74" t="s">
        <v>471</v>
      </c>
      <c r="F348" s="74"/>
      <c r="G348" s="74"/>
      <c r="H348" s="68"/>
      <c r="I348" s="48" t="s">
        <v>471</v>
      </c>
      <c r="J348" s="49">
        <v>1083.5999999999999</v>
      </c>
      <c r="K348" s="70"/>
    </row>
    <row r="349" spans="1:11" s="71" customFormat="1" ht="25.5">
      <c r="A349" s="40"/>
      <c r="B349" s="75"/>
      <c r="C349" s="88" t="s">
        <v>1160</v>
      </c>
      <c r="D349" s="74"/>
      <c r="E349" s="74" t="s">
        <v>471</v>
      </c>
      <c r="F349" s="74"/>
      <c r="G349" s="74"/>
      <c r="H349" s="68"/>
      <c r="I349" s="48" t="s">
        <v>471</v>
      </c>
      <c r="J349" s="49">
        <v>1083.5999999999999</v>
      </c>
      <c r="K349" s="70"/>
    </row>
    <row r="350" spans="1:11" s="71" customFormat="1">
      <c r="A350" s="40"/>
      <c r="B350" s="75"/>
      <c r="C350" s="88" t="s">
        <v>1161</v>
      </c>
      <c r="D350" s="74"/>
      <c r="E350" s="74" t="s">
        <v>471</v>
      </c>
      <c r="F350" s="74"/>
      <c r="G350" s="74"/>
      <c r="H350" s="68"/>
      <c r="I350" s="48" t="s">
        <v>471</v>
      </c>
      <c r="J350" s="49">
        <v>1083.5999999999999</v>
      </c>
      <c r="K350" s="70"/>
    </row>
    <row r="351" spans="1:11" s="71" customFormat="1" ht="29.25" customHeight="1">
      <c r="A351" s="40"/>
      <c r="B351" s="75"/>
      <c r="C351" s="88" t="s">
        <v>1162</v>
      </c>
      <c r="D351" s="74"/>
      <c r="E351" s="74"/>
      <c r="F351" s="74" t="s">
        <v>471</v>
      </c>
      <c r="G351" s="74"/>
      <c r="H351" s="68"/>
      <c r="I351" s="48" t="s">
        <v>471</v>
      </c>
      <c r="J351" s="49">
        <v>1716.6</v>
      </c>
      <c r="K351" s="70"/>
    </row>
    <row r="352" spans="1:11" s="71" customFormat="1" ht="25.5">
      <c r="A352" s="40"/>
      <c r="B352" s="75">
        <v>400101</v>
      </c>
      <c r="C352" s="73" t="s">
        <v>68</v>
      </c>
      <c r="D352" s="74"/>
      <c r="E352" s="74"/>
      <c r="F352" s="74"/>
      <c r="G352" s="74"/>
      <c r="H352" s="68"/>
      <c r="I352" s="48"/>
      <c r="J352" s="70">
        <v>4334.3999999999996</v>
      </c>
      <c r="K352" s="70">
        <f>J352/12</f>
        <v>361.2</v>
      </c>
    </row>
    <row r="353" spans="1:11" s="71" customFormat="1" ht="25.5">
      <c r="A353" s="40"/>
      <c r="B353" s="75"/>
      <c r="C353" s="77" t="s">
        <v>3156</v>
      </c>
      <c r="D353" s="74"/>
      <c r="E353" s="74" t="s">
        <v>471</v>
      </c>
      <c r="F353" s="74"/>
      <c r="G353" s="74"/>
      <c r="H353" s="68"/>
      <c r="I353" s="48" t="s">
        <v>471</v>
      </c>
      <c r="J353" s="49">
        <v>1083.5999999999999</v>
      </c>
      <c r="K353" s="70"/>
    </row>
    <row r="354" spans="1:11" s="71" customFormat="1">
      <c r="A354" s="40"/>
      <c r="B354" s="75"/>
      <c r="C354" s="77" t="s">
        <v>619</v>
      </c>
      <c r="D354" s="74"/>
      <c r="E354" s="74" t="s">
        <v>471</v>
      </c>
      <c r="F354" s="74"/>
      <c r="G354" s="74"/>
      <c r="H354" s="68"/>
      <c r="I354" s="48" t="s">
        <v>471</v>
      </c>
      <c r="J354" s="49">
        <v>1083.5999999999999</v>
      </c>
      <c r="K354" s="70"/>
    </row>
    <row r="355" spans="1:11" s="71" customFormat="1">
      <c r="A355" s="40"/>
      <c r="B355" s="75"/>
      <c r="C355" s="77" t="s">
        <v>620</v>
      </c>
      <c r="D355" s="74"/>
      <c r="E355" s="74" t="s">
        <v>471</v>
      </c>
      <c r="F355" s="74"/>
      <c r="G355" s="74"/>
      <c r="H355" s="68"/>
      <c r="I355" s="48" t="s">
        <v>471</v>
      </c>
      <c r="J355" s="49">
        <v>1083.5999999999999</v>
      </c>
      <c r="K355" s="70"/>
    </row>
    <row r="356" spans="1:11" s="71" customFormat="1">
      <c r="A356" s="40"/>
      <c r="B356" s="75"/>
      <c r="C356" s="77" t="s">
        <v>621</v>
      </c>
      <c r="D356" s="74"/>
      <c r="E356" s="74" t="s">
        <v>471</v>
      </c>
      <c r="F356" s="74"/>
      <c r="G356" s="74"/>
      <c r="H356" s="68"/>
      <c r="I356" s="48" t="s">
        <v>471</v>
      </c>
      <c r="J356" s="49">
        <v>1083.5999999999999</v>
      </c>
      <c r="K356" s="70"/>
    </row>
    <row r="357" spans="1:11" s="71" customFormat="1" ht="25.5">
      <c r="A357" s="40"/>
      <c r="B357" s="75">
        <v>400201</v>
      </c>
      <c r="C357" s="73" t="s">
        <v>69</v>
      </c>
      <c r="D357" s="74"/>
      <c r="E357" s="74"/>
      <c r="F357" s="74"/>
      <c r="G357" s="74"/>
      <c r="H357" s="68"/>
      <c r="I357" s="48"/>
      <c r="J357" s="70">
        <v>6004.2</v>
      </c>
      <c r="K357" s="70">
        <f>J357/12</f>
        <v>500.34999999999997</v>
      </c>
    </row>
    <row r="358" spans="1:11" s="71" customFormat="1">
      <c r="A358" s="40"/>
      <c r="B358" s="75"/>
      <c r="C358" s="52" t="s">
        <v>1163</v>
      </c>
      <c r="D358" s="74"/>
      <c r="E358" s="74"/>
      <c r="F358" s="74" t="s">
        <v>471</v>
      </c>
      <c r="G358" s="74"/>
      <c r="H358" s="68"/>
      <c r="I358" s="48" t="s">
        <v>471</v>
      </c>
      <c r="J358" s="49">
        <v>1716.6</v>
      </c>
      <c r="K358" s="70"/>
    </row>
    <row r="359" spans="1:11" s="71" customFormat="1">
      <c r="A359" s="40"/>
      <c r="B359" s="75"/>
      <c r="C359" s="52" t="s">
        <v>1164</v>
      </c>
      <c r="D359" s="74"/>
      <c r="E359" s="74" t="s">
        <v>471</v>
      </c>
      <c r="F359" s="74"/>
      <c r="G359" s="74"/>
      <c r="H359" s="68"/>
      <c r="I359" s="48" t="s">
        <v>471</v>
      </c>
      <c r="J359" s="49">
        <v>1083.5999999999999</v>
      </c>
      <c r="K359" s="70"/>
    </row>
    <row r="360" spans="1:11" s="71" customFormat="1">
      <c r="A360" s="40"/>
      <c r="B360" s="75"/>
      <c r="C360" s="52" t="s">
        <v>1165</v>
      </c>
      <c r="D360" s="74"/>
      <c r="E360" s="74" t="s">
        <v>471</v>
      </c>
      <c r="F360" s="74"/>
      <c r="G360" s="74"/>
      <c r="H360" s="68"/>
      <c r="I360" s="48" t="s">
        <v>471</v>
      </c>
      <c r="J360" s="49">
        <v>1083.5999999999999</v>
      </c>
      <c r="K360" s="70"/>
    </row>
    <row r="361" spans="1:11" s="71" customFormat="1">
      <c r="A361" s="40"/>
      <c r="B361" s="75"/>
      <c r="C361" s="52" t="s">
        <v>1166</v>
      </c>
      <c r="D361" s="74"/>
      <c r="E361" s="74"/>
      <c r="F361" s="74"/>
      <c r="G361" s="74"/>
      <c r="H361" s="68" t="s">
        <v>471</v>
      </c>
      <c r="I361" s="48" t="s">
        <v>471</v>
      </c>
      <c r="J361" s="49">
        <v>2120.4</v>
      </c>
      <c r="K361" s="70"/>
    </row>
    <row r="362" spans="1:11" s="71" customFormat="1" ht="25.5">
      <c r="A362" s="40"/>
      <c r="B362" s="75">
        <v>410101</v>
      </c>
      <c r="C362" s="73" t="s">
        <v>70</v>
      </c>
      <c r="D362" s="74"/>
      <c r="E362" s="74"/>
      <c r="F362" s="74"/>
      <c r="G362" s="74"/>
      <c r="H362" s="68"/>
      <c r="I362" s="48"/>
      <c r="J362" s="70">
        <v>21164.199999999997</v>
      </c>
      <c r="K362" s="70">
        <f>J362/12</f>
        <v>1763.6833333333332</v>
      </c>
    </row>
    <row r="363" spans="1:11" s="71" customFormat="1">
      <c r="A363" s="40"/>
      <c r="B363" s="75"/>
      <c r="C363" s="29" t="s">
        <v>1167</v>
      </c>
      <c r="D363" s="74"/>
      <c r="E363" s="74"/>
      <c r="F363" s="74" t="s">
        <v>471</v>
      </c>
      <c r="G363" s="74"/>
      <c r="H363" s="68"/>
      <c r="I363" s="48" t="s">
        <v>471</v>
      </c>
      <c r="J363" s="49">
        <v>1716.6</v>
      </c>
      <c r="K363" s="70"/>
    </row>
    <row r="364" spans="1:11" s="71" customFormat="1">
      <c r="A364" s="40"/>
      <c r="B364" s="75"/>
      <c r="C364" s="29" t="s">
        <v>1168</v>
      </c>
      <c r="D364" s="74"/>
      <c r="E364" s="74" t="s">
        <v>471</v>
      </c>
      <c r="F364" s="74"/>
      <c r="G364" s="74"/>
      <c r="H364" s="68"/>
      <c r="I364" s="48" t="s">
        <v>471</v>
      </c>
      <c r="J364" s="49">
        <v>1083.5999999999999</v>
      </c>
      <c r="K364" s="70"/>
    </row>
    <row r="365" spans="1:11" s="71" customFormat="1">
      <c r="A365" s="40"/>
      <c r="B365" s="75"/>
      <c r="C365" s="29" t="s">
        <v>1169</v>
      </c>
      <c r="D365" s="74"/>
      <c r="E365" s="74" t="s">
        <v>471</v>
      </c>
      <c r="F365" s="74"/>
      <c r="G365" s="74"/>
      <c r="H365" s="68"/>
      <c r="I365" s="48" t="s">
        <v>471</v>
      </c>
      <c r="J365" s="49">
        <v>1083.5999999999999</v>
      </c>
      <c r="K365" s="70"/>
    </row>
    <row r="366" spans="1:11" s="71" customFormat="1">
      <c r="A366" s="40"/>
      <c r="B366" s="75"/>
      <c r="C366" s="29" t="s">
        <v>1170</v>
      </c>
      <c r="D366" s="74"/>
      <c r="E366" s="74" t="s">
        <v>471</v>
      </c>
      <c r="F366" s="74"/>
      <c r="G366" s="74"/>
      <c r="H366" s="68"/>
      <c r="I366" s="48" t="s">
        <v>471</v>
      </c>
      <c r="J366" s="49">
        <v>1083.5999999999999</v>
      </c>
      <c r="K366" s="70"/>
    </row>
    <row r="367" spans="1:11" s="71" customFormat="1">
      <c r="A367" s="40"/>
      <c r="B367" s="75"/>
      <c r="C367" s="29" t="s">
        <v>1171</v>
      </c>
      <c r="D367" s="74"/>
      <c r="E367" s="74"/>
      <c r="F367" s="74" t="s">
        <v>471</v>
      </c>
      <c r="G367" s="74"/>
      <c r="H367" s="68"/>
      <c r="I367" s="48" t="s">
        <v>471</v>
      </c>
      <c r="J367" s="49">
        <v>1716.6</v>
      </c>
      <c r="K367" s="70"/>
    </row>
    <row r="368" spans="1:11" s="71" customFormat="1">
      <c r="A368" s="40"/>
      <c r="B368" s="75"/>
      <c r="C368" s="29" t="s">
        <v>1172</v>
      </c>
      <c r="D368" s="74"/>
      <c r="E368" s="74" t="s">
        <v>471</v>
      </c>
      <c r="F368" s="74"/>
      <c r="G368" s="74"/>
      <c r="H368" s="68"/>
      <c r="I368" s="48" t="s">
        <v>471</v>
      </c>
      <c r="J368" s="49">
        <v>1083.5999999999999</v>
      </c>
      <c r="K368" s="70"/>
    </row>
    <row r="369" spans="1:11" s="71" customFormat="1">
      <c r="A369" s="40"/>
      <c r="B369" s="75"/>
      <c r="C369" s="29" t="s">
        <v>1173</v>
      </c>
      <c r="D369" s="74"/>
      <c r="E369" s="74" t="s">
        <v>471</v>
      </c>
      <c r="F369" s="74"/>
      <c r="G369" s="74"/>
      <c r="H369" s="68"/>
      <c r="I369" s="48" t="s">
        <v>471</v>
      </c>
      <c r="J369" s="49">
        <v>1083.5999999999999</v>
      </c>
      <c r="K369" s="70"/>
    </row>
    <row r="370" spans="1:11" s="71" customFormat="1">
      <c r="A370" s="40"/>
      <c r="B370" s="75"/>
      <c r="C370" s="29" t="s">
        <v>1174</v>
      </c>
      <c r="D370" s="74"/>
      <c r="E370" s="74" t="s">
        <v>471</v>
      </c>
      <c r="F370" s="74"/>
      <c r="G370" s="74"/>
      <c r="H370" s="68"/>
      <c r="I370" s="48" t="s">
        <v>471</v>
      </c>
      <c r="J370" s="49">
        <v>1083.5999999999999</v>
      </c>
      <c r="K370" s="70"/>
    </row>
    <row r="371" spans="1:11" s="71" customFormat="1">
      <c r="A371" s="40"/>
      <c r="B371" s="75"/>
      <c r="C371" s="29" t="s">
        <v>1175</v>
      </c>
      <c r="D371" s="74"/>
      <c r="E371" s="74" t="s">
        <v>471</v>
      </c>
      <c r="F371" s="74"/>
      <c r="G371" s="74"/>
      <c r="H371" s="68"/>
      <c r="I371" s="48" t="s">
        <v>471</v>
      </c>
      <c r="J371" s="49">
        <v>1083.5999999999999</v>
      </c>
      <c r="K371" s="70"/>
    </row>
    <row r="372" spans="1:11" s="71" customFormat="1">
      <c r="A372" s="40"/>
      <c r="B372" s="75"/>
      <c r="C372" s="89" t="s">
        <v>1176</v>
      </c>
      <c r="D372" s="74"/>
      <c r="E372" s="74" t="s">
        <v>471</v>
      </c>
      <c r="F372" s="74"/>
      <c r="G372" s="74"/>
      <c r="H372" s="68"/>
      <c r="I372" s="48" t="s">
        <v>471</v>
      </c>
      <c r="J372" s="49">
        <v>1083.5999999999999</v>
      </c>
      <c r="K372" s="70"/>
    </row>
    <row r="373" spans="1:11" s="71" customFormat="1">
      <c r="A373" s="40"/>
      <c r="B373" s="75"/>
      <c r="C373" s="89" t="s">
        <v>1177</v>
      </c>
      <c r="D373" s="74"/>
      <c r="E373" s="74"/>
      <c r="F373" s="74" t="s">
        <v>471</v>
      </c>
      <c r="G373" s="74"/>
      <c r="H373" s="68"/>
      <c r="I373" s="48" t="s">
        <v>471</v>
      </c>
      <c r="J373" s="49">
        <v>1716.6</v>
      </c>
      <c r="K373" s="70"/>
    </row>
    <row r="374" spans="1:11" s="71" customFormat="1">
      <c r="A374" s="40"/>
      <c r="B374" s="75"/>
      <c r="C374" s="89" t="s">
        <v>1178</v>
      </c>
      <c r="D374" s="74"/>
      <c r="E374" s="74" t="s">
        <v>471</v>
      </c>
      <c r="F374" s="74"/>
      <c r="G374" s="74"/>
      <c r="H374" s="68"/>
      <c r="I374" s="48" t="s">
        <v>471</v>
      </c>
      <c r="J374" s="49">
        <v>1083.5999999999999</v>
      </c>
      <c r="K374" s="70"/>
    </row>
    <row r="375" spans="1:11" s="71" customFormat="1">
      <c r="A375" s="40"/>
      <c r="B375" s="75"/>
      <c r="C375" s="89" t="s">
        <v>1179</v>
      </c>
      <c r="D375" s="74"/>
      <c r="E375" s="74" t="s">
        <v>471</v>
      </c>
      <c r="F375" s="74"/>
      <c r="G375" s="74"/>
      <c r="H375" s="68"/>
      <c r="I375" s="48" t="s">
        <v>471</v>
      </c>
      <c r="J375" s="49">
        <v>1083.5999999999999</v>
      </c>
      <c r="K375" s="70"/>
    </row>
    <row r="376" spans="1:11" s="71" customFormat="1">
      <c r="A376" s="40"/>
      <c r="B376" s="75"/>
      <c r="C376" s="89" t="s">
        <v>1180</v>
      </c>
      <c r="D376" s="74"/>
      <c r="E376" s="74" t="s">
        <v>471</v>
      </c>
      <c r="F376" s="74"/>
      <c r="G376" s="74"/>
      <c r="H376" s="68"/>
      <c r="I376" s="48" t="s">
        <v>471</v>
      </c>
      <c r="J376" s="49">
        <v>1083.5999999999999</v>
      </c>
      <c r="K376" s="70"/>
    </row>
    <row r="377" spans="1:11" s="71" customFormat="1">
      <c r="A377" s="40"/>
      <c r="B377" s="75"/>
      <c r="C377" s="89" t="s">
        <v>1181</v>
      </c>
      <c r="D377" s="74"/>
      <c r="E377" s="74" t="s">
        <v>471</v>
      </c>
      <c r="F377" s="74"/>
      <c r="G377" s="74"/>
      <c r="H377" s="68"/>
      <c r="I377" s="48" t="s">
        <v>471</v>
      </c>
      <c r="J377" s="49">
        <v>1083.5999999999999</v>
      </c>
      <c r="K377" s="70"/>
    </row>
    <row r="378" spans="1:11" s="71" customFormat="1">
      <c r="A378" s="40"/>
      <c r="B378" s="75"/>
      <c r="C378" s="89" t="s">
        <v>1182</v>
      </c>
      <c r="D378" s="74"/>
      <c r="E378" s="74" t="s">
        <v>471</v>
      </c>
      <c r="F378" s="74"/>
      <c r="G378" s="74"/>
      <c r="H378" s="68"/>
      <c r="I378" s="48" t="s">
        <v>471</v>
      </c>
      <c r="J378" s="49">
        <v>1083.5999999999999</v>
      </c>
      <c r="K378" s="70"/>
    </row>
    <row r="379" spans="1:11" s="71" customFormat="1">
      <c r="A379" s="40"/>
      <c r="B379" s="75"/>
      <c r="C379" s="29" t="s">
        <v>1183</v>
      </c>
      <c r="D379" s="74"/>
      <c r="E379" s="74"/>
      <c r="F379" s="74"/>
      <c r="G379" s="74" t="s">
        <v>471</v>
      </c>
      <c r="H379" s="68"/>
      <c r="I379" s="48" t="s">
        <v>471</v>
      </c>
      <c r="J379" s="49">
        <v>1927.6</v>
      </c>
      <c r="K379" s="70"/>
    </row>
    <row r="380" spans="1:11" s="71" customFormat="1" ht="25.5">
      <c r="A380" s="40"/>
      <c r="B380" s="75">
        <v>420101</v>
      </c>
      <c r="C380" s="73" t="s">
        <v>72</v>
      </c>
      <c r="D380" s="74"/>
      <c r="E380" s="74"/>
      <c r="F380" s="74"/>
      <c r="G380" s="74"/>
      <c r="H380" s="68"/>
      <c r="I380" s="48"/>
      <c r="J380" s="70">
        <v>9752.4</v>
      </c>
      <c r="K380" s="70">
        <f>J380/12</f>
        <v>812.69999999999993</v>
      </c>
    </row>
    <row r="381" spans="1:11" s="71" customFormat="1">
      <c r="A381" s="40"/>
      <c r="B381" s="75"/>
      <c r="C381" s="87" t="s">
        <v>1184</v>
      </c>
      <c r="D381" s="74"/>
      <c r="E381" s="74" t="s">
        <v>471</v>
      </c>
      <c r="F381" s="74"/>
      <c r="G381" s="74"/>
      <c r="H381" s="68"/>
      <c r="I381" s="48" t="s">
        <v>471</v>
      </c>
      <c r="J381" s="49">
        <v>1083.5999999999999</v>
      </c>
      <c r="K381" s="70"/>
    </row>
    <row r="382" spans="1:11" s="71" customFormat="1">
      <c r="A382" s="40"/>
      <c r="B382" s="75"/>
      <c r="C382" s="87" t="s">
        <v>1185</v>
      </c>
      <c r="D382" s="74"/>
      <c r="E382" s="74" t="s">
        <v>471</v>
      </c>
      <c r="F382" s="74"/>
      <c r="G382" s="74"/>
      <c r="H382" s="68"/>
      <c r="I382" s="48" t="s">
        <v>471</v>
      </c>
      <c r="J382" s="49">
        <v>1083.5999999999999</v>
      </c>
      <c r="K382" s="70"/>
    </row>
    <row r="383" spans="1:11" s="71" customFormat="1">
      <c r="A383" s="40"/>
      <c r="B383" s="75"/>
      <c r="C383" s="87" t="s">
        <v>1186</v>
      </c>
      <c r="D383" s="74"/>
      <c r="E383" s="74" t="s">
        <v>471</v>
      </c>
      <c r="F383" s="74"/>
      <c r="G383" s="74"/>
      <c r="H383" s="68"/>
      <c r="I383" s="48" t="s">
        <v>471</v>
      </c>
      <c r="J383" s="49">
        <v>1083.5999999999999</v>
      </c>
      <c r="K383" s="70"/>
    </row>
    <row r="384" spans="1:11" s="71" customFormat="1">
      <c r="A384" s="40"/>
      <c r="B384" s="75"/>
      <c r="C384" s="87" t="s">
        <v>1187</v>
      </c>
      <c r="D384" s="74"/>
      <c r="E384" s="74" t="s">
        <v>471</v>
      </c>
      <c r="F384" s="74"/>
      <c r="G384" s="74"/>
      <c r="H384" s="68"/>
      <c r="I384" s="48" t="s">
        <v>471</v>
      </c>
      <c r="J384" s="49">
        <v>1083.5999999999999</v>
      </c>
      <c r="K384" s="70"/>
    </row>
    <row r="385" spans="1:11" s="71" customFormat="1">
      <c r="A385" s="40"/>
      <c r="B385" s="75"/>
      <c r="C385" s="87" t="s">
        <v>1188</v>
      </c>
      <c r="D385" s="74"/>
      <c r="E385" s="74" t="s">
        <v>471</v>
      </c>
      <c r="F385" s="74"/>
      <c r="G385" s="74"/>
      <c r="H385" s="68"/>
      <c r="I385" s="48" t="s">
        <v>471</v>
      </c>
      <c r="J385" s="49">
        <v>1083.5999999999999</v>
      </c>
      <c r="K385" s="70"/>
    </row>
    <row r="386" spans="1:11" s="71" customFormat="1">
      <c r="A386" s="40"/>
      <c r="B386" s="75"/>
      <c r="C386" s="87" t="s">
        <v>1189</v>
      </c>
      <c r="D386" s="74"/>
      <c r="E386" s="74" t="s">
        <v>471</v>
      </c>
      <c r="F386" s="74"/>
      <c r="G386" s="74"/>
      <c r="H386" s="68"/>
      <c r="I386" s="48" t="s">
        <v>471</v>
      </c>
      <c r="J386" s="49">
        <v>1083.5999999999999</v>
      </c>
      <c r="K386" s="70"/>
    </row>
    <row r="387" spans="1:11" s="71" customFormat="1">
      <c r="A387" s="40"/>
      <c r="B387" s="75"/>
      <c r="C387" s="87" t="s">
        <v>1190</v>
      </c>
      <c r="D387" s="74"/>
      <c r="E387" s="74" t="s">
        <v>471</v>
      </c>
      <c r="F387" s="74"/>
      <c r="G387" s="74"/>
      <c r="H387" s="68"/>
      <c r="I387" s="48" t="s">
        <v>471</v>
      </c>
      <c r="J387" s="49">
        <v>1083.5999999999999</v>
      </c>
      <c r="K387" s="70"/>
    </row>
    <row r="388" spans="1:11" s="71" customFormat="1">
      <c r="A388" s="40"/>
      <c r="B388" s="75"/>
      <c r="C388" s="87" t="s">
        <v>1191</v>
      </c>
      <c r="D388" s="74"/>
      <c r="E388" s="74" t="s">
        <v>471</v>
      </c>
      <c r="F388" s="74"/>
      <c r="G388" s="74"/>
      <c r="H388" s="68"/>
      <c r="I388" s="48" t="s">
        <v>471</v>
      </c>
      <c r="J388" s="49">
        <v>1083.5999999999999</v>
      </c>
      <c r="K388" s="70"/>
    </row>
    <row r="389" spans="1:11" s="71" customFormat="1">
      <c r="A389" s="40"/>
      <c r="B389" s="75"/>
      <c r="C389" s="87" t="s">
        <v>1192</v>
      </c>
      <c r="D389" s="74"/>
      <c r="E389" s="74" t="s">
        <v>471</v>
      </c>
      <c r="F389" s="74"/>
      <c r="G389" s="74"/>
      <c r="H389" s="68"/>
      <c r="I389" s="48" t="s">
        <v>471</v>
      </c>
      <c r="J389" s="49">
        <v>1083.5999999999999</v>
      </c>
      <c r="K389" s="70"/>
    </row>
    <row r="390" spans="1:11" s="71" customFormat="1" ht="25.5">
      <c r="A390" s="40"/>
      <c r="B390" s="75">
        <v>440101</v>
      </c>
      <c r="C390" s="73" t="s">
        <v>73</v>
      </c>
      <c r="D390" s="74"/>
      <c r="E390" s="74"/>
      <c r="F390" s="74"/>
      <c r="G390" s="74"/>
      <c r="H390" s="68"/>
      <c r="I390" s="48"/>
      <c r="J390" s="70">
        <v>21614.799999999996</v>
      </c>
      <c r="K390" s="70">
        <f>J390/12</f>
        <v>1801.2333333333329</v>
      </c>
    </row>
    <row r="391" spans="1:11" s="71" customFormat="1">
      <c r="A391" s="40"/>
      <c r="B391" s="75"/>
      <c r="C391" s="79" t="s">
        <v>1193</v>
      </c>
      <c r="D391" s="74"/>
      <c r="E391" s="74" t="s">
        <v>471</v>
      </c>
      <c r="F391" s="74"/>
      <c r="G391" s="74"/>
      <c r="H391" s="68"/>
      <c r="I391" s="48" t="s">
        <v>471</v>
      </c>
      <c r="J391" s="49">
        <v>1083.5999999999999</v>
      </c>
      <c r="K391" s="70"/>
    </row>
    <row r="392" spans="1:11" s="71" customFormat="1">
      <c r="A392" s="40"/>
      <c r="B392" s="75"/>
      <c r="C392" s="79" t="s">
        <v>1194</v>
      </c>
      <c r="D392" s="74"/>
      <c r="E392" s="74"/>
      <c r="F392" s="74" t="s">
        <v>471</v>
      </c>
      <c r="G392" s="74"/>
      <c r="H392" s="68"/>
      <c r="I392" s="48" t="s">
        <v>471</v>
      </c>
      <c r="J392" s="49">
        <v>1716.6</v>
      </c>
      <c r="K392" s="70"/>
    </row>
    <row r="393" spans="1:11" s="71" customFormat="1">
      <c r="A393" s="40"/>
      <c r="B393" s="75"/>
      <c r="C393" s="79" t="s">
        <v>1195</v>
      </c>
      <c r="D393" s="74"/>
      <c r="E393" s="74" t="s">
        <v>471</v>
      </c>
      <c r="F393" s="74"/>
      <c r="G393" s="74"/>
      <c r="H393" s="68"/>
      <c r="I393" s="48" t="s">
        <v>471</v>
      </c>
      <c r="J393" s="49">
        <v>1083.5999999999999</v>
      </c>
      <c r="K393" s="70"/>
    </row>
    <row r="394" spans="1:11" s="71" customFormat="1">
      <c r="A394" s="40"/>
      <c r="B394" s="75"/>
      <c r="C394" s="79" t="s">
        <v>1196</v>
      </c>
      <c r="D394" s="74"/>
      <c r="E394" s="74" t="s">
        <v>471</v>
      </c>
      <c r="F394" s="74"/>
      <c r="G394" s="74"/>
      <c r="H394" s="68"/>
      <c r="I394" s="48" t="s">
        <v>471</v>
      </c>
      <c r="J394" s="49">
        <v>1083.5999999999999</v>
      </c>
      <c r="K394" s="70"/>
    </row>
    <row r="395" spans="1:11" s="71" customFormat="1">
      <c r="A395" s="40"/>
      <c r="B395" s="75"/>
      <c r="C395" s="79" t="s">
        <v>1197</v>
      </c>
      <c r="D395" s="74"/>
      <c r="E395" s="74" t="s">
        <v>471</v>
      </c>
      <c r="F395" s="74"/>
      <c r="G395" s="74"/>
      <c r="H395" s="68"/>
      <c r="I395" s="48" t="s">
        <v>471</v>
      </c>
      <c r="J395" s="49">
        <v>1083.5999999999999</v>
      </c>
      <c r="K395" s="70"/>
    </row>
    <row r="396" spans="1:11" s="71" customFormat="1">
      <c r="A396" s="40"/>
      <c r="B396" s="75"/>
      <c r="C396" s="79" t="s">
        <v>1198</v>
      </c>
      <c r="D396" s="74"/>
      <c r="E396" s="74" t="s">
        <v>471</v>
      </c>
      <c r="F396" s="74"/>
      <c r="G396" s="74"/>
      <c r="H396" s="68"/>
      <c r="I396" s="48" t="s">
        <v>471</v>
      </c>
      <c r="J396" s="49">
        <v>1083.5999999999999</v>
      </c>
      <c r="K396" s="70"/>
    </row>
    <row r="397" spans="1:11" s="71" customFormat="1">
      <c r="A397" s="40"/>
      <c r="B397" s="75"/>
      <c r="C397" s="79" t="s">
        <v>1199</v>
      </c>
      <c r="D397" s="74"/>
      <c r="E397" s="74" t="s">
        <v>471</v>
      </c>
      <c r="F397" s="74"/>
      <c r="G397" s="74"/>
      <c r="H397" s="68"/>
      <c r="I397" s="48" t="s">
        <v>471</v>
      </c>
      <c r="J397" s="49">
        <v>1083.5999999999999</v>
      </c>
      <c r="K397" s="70"/>
    </row>
    <row r="398" spans="1:11" s="71" customFormat="1">
      <c r="A398" s="40"/>
      <c r="B398" s="75"/>
      <c r="C398" s="79" t="s">
        <v>1200</v>
      </c>
      <c r="D398" s="74"/>
      <c r="E398" s="74" t="s">
        <v>471</v>
      </c>
      <c r="F398" s="74"/>
      <c r="G398" s="74"/>
      <c r="H398" s="68"/>
      <c r="I398" s="48" t="s">
        <v>471</v>
      </c>
      <c r="J398" s="49">
        <v>1083.5999999999999</v>
      </c>
      <c r="K398" s="70"/>
    </row>
    <row r="399" spans="1:11" s="71" customFormat="1">
      <c r="A399" s="40"/>
      <c r="B399" s="75"/>
      <c r="C399" s="79" t="s">
        <v>1201</v>
      </c>
      <c r="D399" s="74"/>
      <c r="E399" s="74" t="s">
        <v>471</v>
      </c>
      <c r="F399" s="74"/>
      <c r="G399" s="74"/>
      <c r="H399" s="68"/>
      <c r="I399" s="48" t="s">
        <v>471</v>
      </c>
      <c r="J399" s="49">
        <v>1083.5999999999999</v>
      </c>
      <c r="K399" s="70"/>
    </row>
    <row r="400" spans="1:11" s="71" customFormat="1">
      <c r="A400" s="40"/>
      <c r="B400" s="75"/>
      <c r="C400" s="79" t="s">
        <v>1202</v>
      </c>
      <c r="D400" s="74"/>
      <c r="E400" s="74" t="s">
        <v>471</v>
      </c>
      <c r="F400" s="74"/>
      <c r="G400" s="74"/>
      <c r="H400" s="68"/>
      <c r="I400" s="48" t="s">
        <v>471</v>
      </c>
      <c r="J400" s="49">
        <v>1083.5999999999999</v>
      </c>
      <c r="K400" s="70"/>
    </row>
    <row r="401" spans="1:11" s="71" customFormat="1">
      <c r="A401" s="40"/>
      <c r="B401" s="75"/>
      <c r="C401" s="79" t="s">
        <v>1203</v>
      </c>
      <c r="D401" s="74"/>
      <c r="E401" s="74" t="s">
        <v>471</v>
      </c>
      <c r="F401" s="74"/>
      <c r="G401" s="74"/>
      <c r="H401" s="68"/>
      <c r="I401" s="48" t="s">
        <v>471</v>
      </c>
      <c r="J401" s="49">
        <v>1083.5999999999999</v>
      </c>
      <c r="K401" s="70"/>
    </row>
    <row r="402" spans="1:11" s="71" customFormat="1">
      <c r="A402" s="40"/>
      <c r="B402" s="75"/>
      <c r="C402" s="79" t="s">
        <v>1204</v>
      </c>
      <c r="D402" s="74"/>
      <c r="E402" s="74" t="s">
        <v>471</v>
      </c>
      <c r="F402" s="74"/>
      <c r="G402" s="74"/>
      <c r="H402" s="68"/>
      <c r="I402" s="48" t="s">
        <v>471</v>
      </c>
      <c r="J402" s="49">
        <v>1083.5999999999999</v>
      </c>
      <c r="K402" s="70"/>
    </row>
    <row r="403" spans="1:11" s="71" customFormat="1">
      <c r="A403" s="40"/>
      <c r="B403" s="75"/>
      <c r="C403" s="79" t="s">
        <v>1205</v>
      </c>
      <c r="D403" s="74"/>
      <c r="E403" s="74" t="s">
        <v>471</v>
      </c>
      <c r="F403" s="74"/>
      <c r="G403" s="74"/>
      <c r="H403" s="68"/>
      <c r="I403" s="48" t="s">
        <v>471</v>
      </c>
      <c r="J403" s="49">
        <v>1083.5999999999999</v>
      </c>
      <c r="K403" s="70"/>
    </row>
    <row r="404" spans="1:11" s="71" customFormat="1">
      <c r="A404" s="40"/>
      <c r="B404" s="75"/>
      <c r="C404" s="79" t="s">
        <v>1206</v>
      </c>
      <c r="D404" s="74"/>
      <c r="E404" s="74" t="s">
        <v>471</v>
      </c>
      <c r="F404" s="74"/>
      <c r="G404" s="74"/>
      <c r="H404" s="68"/>
      <c r="I404" s="48" t="s">
        <v>471</v>
      </c>
      <c r="J404" s="49">
        <v>1083.5999999999999</v>
      </c>
      <c r="K404" s="70"/>
    </row>
    <row r="405" spans="1:11" s="71" customFormat="1">
      <c r="A405" s="40"/>
      <c r="B405" s="75"/>
      <c r="C405" s="79" t="s">
        <v>1207</v>
      </c>
      <c r="D405" s="74"/>
      <c r="E405" s="74" t="s">
        <v>471</v>
      </c>
      <c r="F405" s="74"/>
      <c r="G405" s="74"/>
      <c r="H405" s="68"/>
      <c r="I405" s="48" t="s">
        <v>471</v>
      </c>
      <c r="J405" s="49">
        <v>1083.5999999999999</v>
      </c>
      <c r="K405" s="70"/>
    </row>
    <row r="406" spans="1:11" s="71" customFormat="1">
      <c r="A406" s="40"/>
      <c r="B406" s="75"/>
      <c r="C406" s="79" t="s">
        <v>1208</v>
      </c>
      <c r="D406" s="74"/>
      <c r="E406" s="74" t="s">
        <v>471</v>
      </c>
      <c r="F406" s="74"/>
      <c r="G406" s="74"/>
      <c r="H406" s="68"/>
      <c r="I406" s="48" t="s">
        <v>471</v>
      </c>
      <c r="J406" s="49">
        <v>1083.5999999999999</v>
      </c>
      <c r="K406" s="70"/>
    </row>
    <row r="407" spans="1:11" s="71" customFormat="1">
      <c r="A407" s="40"/>
      <c r="B407" s="75"/>
      <c r="C407" s="79" t="s">
        <v>1209</v>
      </c>
      <c r="D407" s="74"/>
      <c r="E407" s="74"/>
      <c r="F407" s="74" t="s">
        <v>471</v>
      </c>
      <c r="G407" s="74"/>
      <c r="H407" s="68"/>
      <c r="I407" s="48" t="s">
        <v>471</v>
      </c>
      <c r="J407" s="49">
        <v>1716.6</v>
      </c>
      <c r="K407" s="70"/>
    </row>
    <row r="408" spans="1:11" s="71" customFormat="1">
      <c r="A408" s="40"/>
      <c r="B408" s="75"/>
      <c r="C408" s="79" t="s">
        <v>1210</v>
      </c>
      <c r="D408" s="74"/>
      <c r="E408" s="74"/>
      <c r="F408" s="74"/>
      <c r="G408" s="74" t="s">
        <v>471</v>
      </c>
      <c r="H408" s="68"/>
      <c r="I408" s="48" t="s">
        <v>471</v>
      </c>
      <c r="J408" s="49">
        <v>1927.6</v>
      </c>
      <c r="K408" s="70"/>
    </row>
    <row r="409" spans="1:11" s="71" customFormat="1" ht="25.5">
      <c r="A409" s="40"/>
      <c r="B409" s="75">
        <v>450101</v>
      </c>
      <c r="C409" s="73" t="s">
        <v>105</v>
      </c>
      <c r="D409" s="74"/>
      <c r="E409" s="74"/>
      <c r="F409" s="74"/>
      <c r="G409" s="74"/>
      <c r="H409" s="68"/>
      <c r="I409" s="48"/>
      <c r="J409" s="70">
        <v>22253.399999999998</v>
      </c>
      <c r="K409" s="70">
        <f>J409/12</f>
        <v>1854.4499999999998</v>
      </c>
    </row>
    <row r="410" spans="1:11" s="71" customFormat="1">
      <c r="A410" s="40"/>
      <c r="B410" s="75"/>
      <c r="C410" s="88" t="s">
        <v>622</v>
      </c>
      <c r="D410" s="74"/>
      <c r="E410" s="74"/>
      <c r="F410" s="74"/>
      <c r="G410" s="74"/>
      <c r="H410" s="68" t="s">
        <v>471</v>
      </c>
      <c r="I410" s="48" t="s">
        <v>471</v>
      </c>
      <c r="J410" s="49">
        <v>2120.4</v>
      </c>
      <c r="K410" s="70"/>
    </row>
    <row r="411" spans="1:11" s="71" customFormat="1" ht="25.5">
      <c r="A411" s="40"/>
      <c r="B411" s="75"/>
      <c r="C411" s="88" t="s">
        <v>623</v>
      </c>
      <c r="D411" s="74"/>
      <c r="E411" s="74" t="s">
        <v>471</v>
      </c>
      <c r="F411" s="74"/>
      <c r="G411" s="74"/>
      <c r="H411" s="68"/>
      <c r="I411" s="48" t="s">
        <v>471</v>
      </c>
      <c r="J411" s="49">
        <v>1083.5999999999999</v>
      </c>
      <c r="K411" s="70"/>
    </row>
    <row r="412" spans="1:11" s="71" customFormat="1" ht="25.5">
      <c r="A412" s="40"/>
      <c r="B412" s="75"/>
      <c r="C412" s="88" t="s">
        <v>624</v>
      </c>
      <c r="D412" s="74"/>
      <c r="E412" s="74"/>
      <c r="F412" s="74"/>
      <c r="G412" s="74"/>
      <c r="H412" s="68" t="s">
        <v>471</v>
      </c>
      <c r="I412" s="48" t="s">
        <v>471</v>
      </c>
      <c r="J412" s="49">
        <v>2120.4</v>
      </c>
      <c r="K412" s="70"/>
    </row>
    <row r="413" spans="1:11" s="71" customFormat="1" ht="25.5">
      <c r="A413" s="40"/>
      <c r="B413" s="75"/>
      <c r="C413" s="88" t="s">
        <v>625</v>
      </c>
      <c r="D413" s="74"/>
      <c r="E413" s="74" t="s">
        <v>471</v>
      </c>
      <c r="F413" s="74"/>
      <c r="G413" s="74"/>
      <c r="H413" s="68"/>
      <c r="I413" s="48" t="s">
        <v>471</v>
      </c>
      <c r="J413" s="49">
        <v>1083.5999999999999</v>
      </c>
      <c r="K413" s="70"/>
    </row>
    <row r="414" spans="1:11" s="71" customFormat="1">
      <c r="A414" s="40"/>
      <c r="B414" s="75"/>
      <c r="C414" s="88" t="s">
        <v>626</v>
      </c>
      <c r="D414" s="74"/>
      <c r="E414" s="74"/>
      <c r="F414" s="74" t="s">
        <v>471</v>
      </c>
      <c r="G414" s="74"/>
      <c r="H414" s="68"/>
      <c r="I414" s="48" t="s">
        <v>471</v>
      </c>
      <c r="J414" s="49">
        <v>1716.6</v>
      </c>
      <c r="K414" s="70"/>
    </row>
    <row r="415" spans="1:11" s="71" customFormat="1" ht="25.5">
      <c r="A415" s="40"/>
      <c r="B415" s="75"/>
      <c r="C415" s="88" t="s">
        <v>627</v>
      </c>
      <c r="D415" s="74"/>
      <c r="E415" s="74"/>
      <c r="F415" s="74"/>
      <c r="G415" s="74"/>
      <c r="H415" s="68" t="s">
        <v>471</v>
      </c>
      <c r="I415" s="48" t="s">
        <v>471</v>
      </c>
      <c r="J415" s="49">
        <v>2120.4</v>
      </c>
      <c r="K415" s="70"/>
    </row>
    <row r="416" spans="1:11" s="71" customFormat="1">
      <c r="A416" s="40"/>
      <c r="B416" s="75"/>
      <c r="C416" s="88" t="s">
        <v>628</v>
      </c>
      <c r="D416" s="74"/>
      <c r="E416" s="74"/>
      <c r="F416" s="74" t="s">
        <v>471</v>
      </c>
      <c r="G416" s="74"/>
      <c r="H416" s="68"/>
      <c r="I416" s="48" t="s">
        <v>471</v>
      </c>
      <c r="J416" s="49">
        <v>1716.6</v>
      </c>
      <c r="K416" s="70"/>
    </row>
    <row r="417" spans="1:11" s="71" customFormat="1">
      <c r="A417" s="40"/>
      <c r="B417" s="75"/>
      <c r="C417" s="88" t="s">
        <v>629</v>
      </c>
      <c r="D417" s="74"/>
      <c r="E417" s="74"/>
      <c r="F417" s="74" t="s">
        <v>471</v>
      </c>
      <c r="G417" s="74"/>
      <c r="H417" s="68"/>
      <c r="I417" s="48" t="s">
        <v>471</v>
      </c>
      <c r="J417" s="49">
        <v>1716.6</v>
      </c>
      <c r="K417" s="70"/>
    </row>
    <row r="418" spans="1:11" s="71" customFormat="1" ht="15.75" customHeight="1">
      <c r="A418" s="40"/>
      <c r="B418" s="75"/>
      <c r="C418" s="88" t="s">
        <v>630</v>
      </c>
      <c r="D418" s="74"/>
      <c r="E418" s="74"/>
      <c r="F418" s="74"/>
      <c r="G418" s="74"/>
      <c r="H418" s="68" t="s">
        <v>471</v>
      </c>
      <c r="I418" s="48" t="s">
        <v>471</v>
      </c>
      <c r="J418" s="49">
        <v>2120.4</v>
      </c>
      <c r="K418" s="70"/>
    </row>
    <row r="419" spans="1:11" s="71" customFormat="1" ht="25.5">
      <c r="A419" s="40"/>
      <c r="B419" s="75"/>
      <c r="C419" s="88" t="s">
        <v>631</v>
      </c>
      <c r="D419" s="74"/>
      <c r="E419" s="74" t="s">
        <v>471</v>
      </c>
      <c r="F419" s="74"/>
      <c r="G419" s="74"/>
      <c r="H419" s="68"/>
      <c r="I419" s="48" t="s">
        <v>471</v>
      </c>
      <c r="J419" s="49">
        <v>1083.5999999999999</v>
      </c>
      <c r="K419" s="70"/>
    </row>
    <row r="420" spans="1:11" s="71" customFormat="1">
      <c r="A420" s="40"/>
      <c r="B420" s="75"/>
      <c r="C420" s="88" t="s">
        <v>632</v>
      </c>
      <c r="D420" s="74"/>
      <c r="E420" s="74" t="s">
        <v>471</v>
      </c>
      <c r="F420" s="74"/>
      <c r="G420" s="74"/>
      <c r="H420" s="68"/>
      <c r="I420" s="48" t="s">
        <v>471</v>
      </c>
      <c r="J420" s="49">
        <v>1083.5999999999999</v>
      </c>
      <c r="K420" s="70"/>
    </row>
    <row r="421" spans="1:11" s="71" customFormat="1">
      <c r="A421" s="40"/>
      <c r="B421" s="75"/>
      <c r="C421" s="88" t="s">
        <v>633</v>
      </c>
      <c r="D421" s="74"/>
      <c r="E421" s="74"/>
      <c r="F421" s="74"/>
      <c r="G421" s="74"/>
      <c r="H421" s="68" t="s">
        <v>471</v>
      </c>
      <c r="I421" s="48" t="s">
        <v>471</v>
      </c>
      <c r="J421" s="49">
        <v>2120.4</v>
      </c>
      <c r="K421" s="70"/>
    </row>
    <row r="422" spans="1:11" s="71" customFormat="1">
      <c r="A422" s="40"/>
      <c r="B422" s="75"/>
      <c r="C422" s="88" t="s">
        <v>634</v>
      </c>
      <c r="D422" s="74"/>
      <c r="E422" s="74" t="s">
        <v>471</v>
      </c>
      <c r="F422" s="74"/>
      <c r="G422" s="74"/>
      <c r="H422" s="68"/>
      <c r="I422" s="48" t="s">
        <v>471</v>
      </c>
      <c r="J422" s="49">
        <v>1083.5999999999999</v>
      </c>
      <c r="K422" s="70"/>
    </row>
    <row r="423" spans="1:11" s="71" customFormat="1">
      <c r="A423" s="40"/>
      <c r="B423" s="75"/>
      <c r="C423" s="88" t="s">
        <v>635</v>
      </c>
      <c r="D423" s="74"/>
      <c r="E423" s="74" t="s">
        <v>471</v>
      </c>
      <c r="F423" s="74"/>
      <c r="G423" s="74"/>
      <c r="H423" s="68"/>
      <c r="I423" s="48" t="s">
        <v>471</v>
      </c>
      <c r="J423" s="49">
        <v>1083.5999999999999</v>
      </c>
      <c r="K423" s="70"/>
    </row>
    <row r="424" spans="1:11" s="71" customFormat="1" ht="25.5">
      <c r="A424" s="40"/>
      <c r="B424" s="75">
        <v>450102</v>
      </c>
      <c r="C424" s="73" t="s">
        <v>118</v>
      </c>
      <c r="D424" s="74"/>
      <c r="E424" s="74"/>
      <c r="F424" s="74"/>
      <c r="G424" s="74"/>
      <c r="H424" s="68"/>
      <c r="I424" s="48"/>
      <c r="J424" s="70">
        <f>J425+J426</f>
        <v>3433.2</v>
      </c>
      <c r="K424" s="70">
        <f>J424/12</f>
        <v>286.09999999999997</v>
      </c>
    </row>
    <row r="425" spans="1:11" s="71" customFormat="1">
      <c r="A425" s="40"/>
      <c r="B425" s="75"/>
      <c r="C425" s="79" t="s">
        <v>1211</v>
      </c>
      <c r="D425" s="74"/>
      <c r="E425" s="74"/>
      <c r="F425" s="74" t="s">
        <v>471</v>
      </c>
      <c r="G425" s="74"/>
      <c r="H425" s="68"/>
      <c r="I425" s="48" t="s">
        <v>471</v>
      </c>
      <c r="J425" s="49">
        <v>1716.6</v>
      </c>
      <c r="K425" s="70"/>
    </row>
    <row r="426" spans="1:11" s="71" customFormat="1">
      <c r="A426" s="40"/>
      <c r="B426" s="75"/>
      <c r="C426" s="79" t="s">
        <v>1212</v>
      </c>
      <c r="D426" s="74"/>
      <c r="E426" s="74"/>
      <c r="F426" s="74" t="s">
        <v>471</v>
      </c>
      <c r="G426" s="74"/>
      <c r="H426" s="68"/>
      <c r="I426" s="48" t="s">
        <v>471</v>
      </c>
      <c r="J426" s="49">
        <v>1716.6</v>
      </c>
      <c r="K426" s="70"/>
    </row>
    <row r="427" spans="1:11" s="71" customFormat="1" ht="25.5">
      <c r="A427" s="40"/>
      <c r="B427" s="75">
        <v>450201</v>
      </c>
      <c r="C427" s="73" t="s">
        <v>75</v>
      </c>
      <c r="D427" s="74"/>
      <c r="E427" s="74"/>
      <c r="F427" s="74"/>
      <c r="G427" s="74"/>
      <c r="H427" s="68"/>
      <c r="I427" s="48"/>
      <c r="J427" s="70">
        <v>10474.200000000001</v>
      </c>
      <c r="K427" s="70">
        <f>J427/12</f>
        <v>872.85</v>
      </c>
    </row>
    <row r="428" spans="1:11" s="71" customFormat="1">
      <c r="A428" s="40"/>
      <c r="B428" s="75"/>
      <c r="C428" s="79" t="s">
        <v>1213</v>
      </c>
      <c r="D428" s="74"/>
      <c r="E428" s="74"/>
      <c r="F428" s="74"/>
      <c r="G428" s="74"/>
      <c r="H428" s="68" t="s">
        <v>471</v>
      </c>
      <c r="I428" s="48" t="s">
        <v>471</v>
      </c>
      <c r="J428" s="49">
        <v>2120.4</v>
      </c>
      <c r="K428" s="70"/>
    </row>
    <row r="429" spans="1:11" s="71" customFormat="1">
      <c r="A429" s="40"/>
      <c r="B429" s="75"/>
      <c r="C429" s="79" t="s">
        <v>1214</v>
      </c>
      <c r="D429" s="74"/>
      <c r="E429" s="74"/>
      <c r="F429" s="74"/>
      <c r="G429" s="74"/>
      <c r="H429" s="68" t="s">
        <v>471</v>
      </c>
      <c r="I429" s="48" t="s">
        <v>471</v>
      </c>
      <c r="J429" s="49">
        <v>2120.4</v>
      </c>
      <c r="K429" s="70"/>
    </row>
    <row r="430" spans="1:11" s="71" customFormat="1">
      <c r="A430" s="40"/>
      <c r="B430" s="75"/>
      <c r="C430" s="79" t="s">
        <v>1215</v>
      </c>
      <c r="D430" s="74"/>
      <c r="E430" s="74" t="s">
        <v>471</v>
      </c>
      <c r="F430" s="74"/>
      <c r="G430" s="74"/>
      <c r="H430" s="68"/>
      <c r="I430" s="48" t="s">
        <v>471</v>
      </c>
      <c r="J430" s="49">
        <v>1083.5999999999999</v>
      </c>
      <c r="K430" s="70"/>
    </row>
    <row r="431" spans="1:11" s="71" customFormat="1">
      <c r="A431" s="40"/>
      <c r="B431" s="75"/>
      <c r="C431" s="79" t="s">
        <v>1216</v>
      </c>
      <c r="D431" s="74"/>
      <c r="E431" s="74"/>
      <c r="F431" s="74" t="s">
        <v>471</v>
      </c>
      <c r="G431" s="74"/>
      <c r="H431" s="68"/>
      <c r="I431" s="48" t="s">
        <v>471</v>
      </c>
      <c r="J431" s="49">
        <v>1716.6</v>
      </c>
      <c r="K431" s="70"/>
    </row>
    <row r="432" spans="1:11" s="71" customFormat="1">
      <c r="A432" s="40"/>
      <c r="B432" s="75"/>
      <c r="C432" s="79" t="s">
        <v>1217</v>
      </c>
      <c r="D432" s="74"/>
      <c r="E432" s="74"/>
      <c r="F432" s="74" t="s">
        <v>471</v>
      </c>
      <c r="G432" s="74"/>
      <c r="H432" s="68"/>
      <c r="I432" s="48" t="s">
        <v>471</v>
      </c>
      <c r="J432" s="49">
        <v>1716.6</v>
      </c>
      <c r="K432" s="70"/>
    </row>
    <row r="433" spans="1:11" s="71" customFormat="1">
      <c r="A433" s="40"/>
      <c r="B433" s="75"/>
      <c r="C433" s="79" t="s">
        <v>1218</v>
      </c>
      <c r="D433" s="74"/>
      <c r="E433" s="74"/>
      <c r="F433" s="74" t="s">
        <v>471</v>
      </c>
      <c r="G433" s="74"/>
      <c r="H433" s="68"/>
      <c r="I433" s="48" t="s">
        <v>471</v>
      </c>
      <c r="J433" s="49">
        <v>1716.6</v>
      </c>
      <c r="K433" s="70"/>
    </row>
    <row r="434" spans="1:11" s="71" customFormat="1" ht="25.5">
      <c r="A434" s="40"/>
      <c r="B434" s="75">
        <v>460101</v>
      </c>
      <c r="C434" s="73" t="s">
        <v>76</v>
      </c>
      <c r="D434" s="74"/>
      <c r="E434" s="74"/>
      <c r="F434" s="74"/>
      <c r="G434" s="74"/>
      <c r="H434" s="68"/>
      <c r="I434" s="48"/>
      <c r="J434" s="70">
        <v>1083.5999999999999</v>
      </c>
      <c r="K434" s="70">
        <f>J434/12</f>
        <v>90.3</v>
      </c>
    </row>
    <row r="435" spans="1:11" s="71" customFormat="1">
      <c r="A435" s="40"/>
      <c r="B435" s="75"/>
      <c r="C435" s="44" t="s">
        <v>636</v>
      </c>
      <c r="D435" s="74"/>
      <c r="E435" s="74" t="s">
        <v>471</v>
      </c>
      <c r="F435" s="74"/>
      <c r="G435" s="74"/>
      <c r="H435" s="68"/>
      <c r="I435" s="48" t="s">
        <v>471</v>
      </c>
      <c r="J435" s="49">
        <f>J434</f>
        <v>1083.5999999999999</v>
      </c>
      <c r="K435" s="70"/>
    </row>
    <row r="436" spans="1:11" s="71" customFormat="1" ht="25.5">
      <c r="A436" s="40"/>
      <c r="B436" s="75">
        <v>460201</v>
      </c>
      <c r="C436" s="73" t="s">
        <v>77</v>
      </c>
      <c r="D436" s="74"/>
      <c r="E436" s="74"/>
      <c r="F436" s="74"/>
      <c r="G436" s="74"/>
      <c r="H436" s="68"/>
      <c r="I436" s="48"/>
      <c r="J436" s="70">
        <v>3250.7999999999997</v>
      </c>
      <c r="K436" s="70">
        <f>J436/12</f>
        <v>270.89999999999998</v>
      </c>
    </row>
    <row r="437" spans="1:11" s="71" customFormat="1">
      <c r="A437" s="40"/>
      <c r="B437" s="75"/>
      <c r="C437" s="90" t="s">
        <v>1219</v>
      </c>
      <c r="D437" s="74"/>
      <c r="E437" s="74" t="s">
        <v>471</v>
      </c>
      <c r="F437" s="74"/>
      <c r="G437" s="74"/>
      <c r="H437" s="68"/>
      <c r="I437" s="48" t="s">
        <v>471</v>
      </c>
      <c r="J437" s="49">
        <v>1083.5999999999999</v>
      </c>
      <c r="K437" s="70"/>
    </row>
    <row r="438" spans="1:11" s="71" customFormat="1">
      <c r="A438" s="40"/>
      <c r="B438" s="75"/>
      <c r="C438" s="90" t="s">
        <v>1220</v>
      </c>
      <c r="D438" s="74"/>
      <c r="E438" s="74" t="s">
        <v>471</v>
      </c>
      <c r="F438" s="74"/>
      <c r="G438" s="74"/>
      <c r="H438" s="68"/>
      <c r="I438" s="48" t="s">
        <v>471</v>
      </c>
      <c r="J438" s="49">
        <f>J437</f>
        <v>1083.5999999999999</v>
      </c>
      <c r="K438" s="70"/>
    </row>
    <row r="439" spans="1:11" s="71" customFormat="1">
      <c r="A439" s="40"/>
      <c r="B439" s="75"/>
      <c r="C439" s="90" t="s">
        <v>1221</v>
      </c>
      <c r="D439" s="74"/>
      <c r="E439" s="74" t="s">
        <v>471</v>
      </c>
      <c r="F439" s="74"/>
      <c r="G439" s="74"/>
      <c r="H439" s="68"/>
      <c r="I439" s="48" t="s">
        <v>471</v>
      </c>
      <c r="J439" s="49">
        <f>J438</f>
        <v>1083.5999999999999</v>
      </c>
      <c r="K439" s="70"/>
    </row>
    <row r="440" spans="1:11" s="71" customFormat="1" ht="25.5">
      <c r="A440" s="40"/>
      <c r="B440" s="75">
        <v>470101</v>
      </c>
      <c r="C440" s="73" t="s">
        <v>78</v>
      </c>
      <c r="D440" s="74"/>
      <c r="E440" s="74"/>
      <c r="F440" s="74"/>
      <c r="G440" s="74"/>
      <c r="H440" s="68"/>
      <c r="I440" s="48"/>
      <c r="J440" s="70">
        <v>10567.8</v>
      </c>
      <c r="K440" s="70">
        <f>J440/12</f>
        <v>880.65</v>
      </c>
    </row>
    <row r="441" spans="1:11" s="71" customFormat="1">
      <c r="A441" s="40"/>
      <c r="B441" s="75"/>
      <c r="C441" s="52" t="s">
        <v>1222</v>
      </c>
      <c r="D441" s="74"/>
      <c r="E441" s="74" t="s">
        <v>471</v>
      </c>
      <c r="F441" s="74"/>
      <c r="G441" s="74"/>
      <c r="H441" s="68"/>
      <c r="I441" s="48" t="s">
        <v>471</v>
      </c>
      <c r="J441" s="49">
        <v>1083.5999999999999</v>
      </c>
      <c r="K441" s="70"/>
    </row>
    <row r="442" spans="1:11" s="71" customFormat="1">
      <c r="A442" s="40"/>
      <c r="B442" s="75"/>
      <c r="C442" s="52" t="s">
        <v>1223</v>
      </c>
      <c r="D442" s="74"/>
      <c r="E442" s="74" t="s">
        <v>471</v>
      </c>
      <c r="F442" s="74"/>
      <c r="G442" s="74"/>
      <c r="H442" s="68"/>
      <c r="I442" s="48" t="s">
        <v>471</v>
      </c>
      <c r="J442" s="49">
        <v>1083.5999999999999</v>
      </c>
      <c r="K442" s="70"/>
    </row>
    <row r="443" spans="1:11" s="71" customFormat="1">
      <c r="A443" s="40"/>
      <c r="B443" s="75"/>
      <c r="C443" s="52" t="s">
        <v>1224</v>
      </c>
      <c r="D443" s="74"/>
      <c r="E443" s="74" t="s">
        <v>471</v>
      </c>
      <c r="F443" s="74"/>
      <c r="G443" s="74"/>
      <c r="H443" s="68"/>
      <c r="I443" s="48" t="s">
        <v>471</v>
      </c>
      <c r="J443" s="49">
        <v>1083.5999999999999</v>
      </c>
      <c r="K443" s="70"/>
    </row>
    <row r="444" spans="1:11" s="71" customFormat="1">
      <c r="A444" s="40"/>
      <c r="B444" s="75"/>
      <c r="C444" s="52" t="s">
        <v>1225</v>
      </c>
      <c r="D444" s="74"/>
      <c r="E444" s="74"/>
      <c r="F444" s="74" t="s">
        <v>471</v>
      </c>
      <c r="G444" s="74"/>
      <c r="H444" s="68"/>
      <c r="I444" s="48" t="s">
        <v>471</v>
      </c>
      <c r="J444" s="49">
        <v>1716.6</v>
      </c>
      <c r="K444" s="70"/>
    </row>
    <row r="445" spans="1:11" s="71" customFormat="1">
      <c r="A445" s="40"/>
      <c r="B445" s="75"/>
      <c r="C445" s="52" t="s">
        <v>1226</v>
      </c>
      <c r="D445" s="74"/>
      <c r="E445" s="74" t="s">
        <v>471</v>
      </c>
      <c r="F445" s="74"/>
      <c r="G445" s="74"/>
      <c r="H445" s="68"/>
      <c r="I445" s="48" t="s">
        <v>471</v>
      </c>
      <c r="J445" s="49">
        <v>1083.5999999999999</v>
      </c>
      <c r="K445" s="70"/>
    </row>
    <row r="446" spans="1:11" s="71" customFormat="1">
      <c r="A446" s="40"/>
      <c r="B446" s="75"/>
      <c r="C446" s="52" t="s">
        <v>1227</v>
      </c>
      <c r="D446" s="74"/>
      <c r="E446" s="74" t="s">
        <v>471</v>
      </c>
      <c r="F446" s="74"/>
      <c r="G446" s="74"/>
      <c r="H446" s="68"/>
      <c r="I446" s="48" t="s">
        <v>471</v>
      </c>
      <c r="J446" s="49">
        <v>1083.5999999999999</v>
      </c>
      <c r="K446" s="70"/>
    </row>
    <row r="447" spans="1:11" s="71" customFormat="1">
      <c r="A447" s="40"/>
      <c r="B447" s="75"/>
      <c r="C447" s="52" t="s">
        <v>1228</v>
      </c>
      <c r="D447" s="74"/>
      <c r="E447" s="74"/>
      <c r="F447" s="74" t="s">
        <v>471</v>
      </c>
      <c r="G447" s="74"/>
      <c r="H447" s="68"/>
      <c r="I447" s="48" t="s">
        <v>471</v>
      </c>
      <c r="J447" s="49">
        <v>1716.6</v>
      </c>
      <c r="K447" s="70"/>
    </row>
    <row r="448" spans="1:11" s="71" customFormat="1">
      <c r="A448" s="40"/>
      <c r="B448" s="75"/>
      <c r="C448" s="52" t="s">
        <v>1229</v>
      </c>
      <c r="D448" s="74"/>
      <c r="E448" s="74"/>
      <c r="F448" s="74" t="s">
        <v>471</v>
      </c>
      <c r="G448" s="74"/>
      <c r="H448" s="68"/>
      <c r="I448" s="48" t="s">
        <v>471</v>
      </c>
      <c r="J448" s="49">
        <v>1716.6</v>
      </c>
      <c r="K448" s="70"/>
    </row>
    <row r="449" spans="1:11" s="71" customFormat="1" ht="25.5">
      <c r="A449" s="40"/>
      <c r="B449" s="75">
        <v>500401</v>
      </c>
      <c r="C449" s="73" t="s">
        <v>79</v>
      </c>
      <c r="D449" s="74"/>
      <c r="E449" s="74"/>
      <c r="F449" s="74"/>
      <c r="G449" s="74"/>
      <c r="H449" s="68"/>
      <c r="I449" s="48"/>
      <c r="J449" s="70">
        <v>1716.6</v>
      </c>
      <c r="K449" s="70">
        <f>J449/12</f>
        <v>143.04999999999998</v>
      </c>
    </row>
    <row r="450" spans="1:11" s="71" customFormat="1">
      <c r="A450" s="40"/>
      <c r="B450" s="75"/>
      <c r="C450" s="91" t="s">
        <v>637</v>
      </c>
      <c r="D450" s="74"/>
      <c r="E450" s="74"/>
      <c r="F450" s="74" t="s">
        <v>471</v>
      </c>
      <c r="G450" s="74"/>
      <c r="H450" s="68"/>
      <c r="I450" s="48" t="s">
        <v>471</v>
      </c>
      <c r="J450" s="49">
        <v>1716.6</v>
      </c>
      <c r="K450" s="70"/>
    </row>
    <row r="451" spans="1:11" s="71" customFormat="1" ht="25.5">
      <c r="A451" s="40"/>
      <c r="B451" s="75">
        <v>510112</v>
      </c>
      <c r="C451" s="73" t="s">
        <v>150</v>
      </c>
      <c r="D451" s="74"/>
      <c r="E451" s="74"/>
      <c r="F451" s="74"/>
      <c r="G451" s="74"/>
      <c r="H451" s="68"/>
      <c r="I451" s="48"/>
      <c r="J451" s="70">
        <f>J452+J453+J454+J455+J456+J457+J458+J459</f>
        <v>12852.400000000001</v>
      </c>
      <c r="K451" s="70">
        <f>J451/12</f>
        <v>1071.0333333333335</v>
      </c>
    </row>
    <row r="452" spans="1:11" s="71" customFormat="1">
      <c r="A452" s="40"/>
      <c r="B452" s="75"/>
      <c r="C452" s="93" t="s">
        <v>638</v>
      </c>
      <c r="D452" s="74"/>
      <c r="E452" s="74"/>
      <c r="F452" s="74"/>
      <c r="G452" s="74" t="s">
        <v>471</v>
      </c>
      <c r="H452" s="68"/>
      <c r="I452" s="48" t="s">
        <v>471</v>
      </c>
      <c r="J452" s="49">
        <v>1927.6</v>
      </c>
      <c r="K452" s="70"/>
    </row>
    <row r="453" spans="1:11" s="71" customFormat="1">
      <c r="A453" s="40"/>
      <c r="B453" s="75"/>
      <c r="C453" s="93" t="s">
        <v>639</v>
      </c>
      <c r="D453" s="74"/>
      <c r="E453" s="74" t="s">
        <v>471</v>
      </c>
      <c r="F453" s="74"/>
      <c r="G453" s="74"/>
      <c r="H453" s="68"/>
      <c r="I453" s="48" t="s">
        <v>471</v>
      </c>
      <c r="J453" s="49">
        <v>1083.5999999999999</v>
      </c>
      <c r="K453" s="70"/>
    </row>
    <row r="454" spans="1:11" s="71" customFormat="1">
      <c r="A454" s="40"/>
      <c r="B454" s="75"/>
      <c r="C454" s="93" t="s">
        <v>640</v>
      </c>
      <c r="D454" s="74"/>
      <c r="E454" s="74"/>
      <c r="F454" s="74"/>
      <c r="G454" s="74"/>
      <c r="H454" s="68" t="s">
        <v>471</v>
      </c>
      <c r="I454" s="48" t="s">
        <v>471</v>
      </c>
      <c r="J454" s="49">
        <v>2120.4</v>
      </c>
      <c r="K454" s="70"/>
    </row>
    <row r="455" spans="1:11" s="71" customFormat="1">
      <c r="A455" s="40"/>
      <c r="B455" s="75"/>
      <c r="C455" s="93" t="s">
        <v>641</v>
      </c>
      <c r="D455" s="74"/>
      <c r="E455" s="74"/>
      <c r="F455" s="74"/>
      <c r="G455" s="74"/>
      <c r="H455" s="68" t="s">
        <v>471</v>
      </c>
      <c r="I455" s="48" t="s">
        <v>471</v>
      </c>
      <c r="J455" s="49">
        <v>2120.4</v>
      </c>
      <c r="K455" s="70"/>
    </row>
    <row r="456" spans="1:11" s="71" customFormat="1">
      <c r="A456" s="40"/>
      <c r="B456" s="75"/>
      <c r="C456" s="93" t="s">
        <v>642</v>
      </c>
      <c r="D456" s="74"/>
      <c r="E456" s="74"/>
      <c r="F456" s="74" t="s">
        <v>471</v>
      </c>
      <c r="G456" s="74"/>
      <c r="H456" s="68"/>
      <c r="I456" s="48" t="s">
        <v>471</v>
      </c>
      <c r="J456" s="49">
        <v>1716.6</v>
      </c>
      <c r="K456" s="70"/>
    </row>
    <row r="457" spans="1:11" s="71" customFormat="1">
      <c r="A457" s="40"/>
      <c r="B457" s="75"/>
      <c r="C457" s="93" t="s">
        <v>643</v>
      </c>
      <c r="D457" s="74"/>
      <c r="E457" s="74" t="s">
        <v>471</v>
      </c>
      <c r="F457" s="74"/>
      <c r="G457" s="74"/>
      <c r="H457" s="68"/>
      <c r="I457" s="48" t="s">
        <v>471</v>
      </c>
      <c r="J457" s="49">
        <v>1083.5999999999999</v>
      </c>
      <c r="K457" s="70"/>
    </row>
    <row r="458" spans="1:11" s="71" customFormat="1">
      <c r="A458" s="40"/>
      <c r="B458" s="75"/>
      <c r="C458" s="93" t="s">
        <v>644</v>
      </c>
      <c r="D458" s="74"/>
      <c r="E458" s="74"/>
      <c r="F458" s="74" t="s">
        <v>471</v>
      </c>
      <c r="G458" s="74"/>
      <c r="H458" s="68"/>
      <c r="I458" s="48" t="s">
        <v>471</v>
      </c>
      <c r="J458" s="49">
        <v>1716.6</v>
      </c>
      <c r="K458" s="70"/>
    </row>
    <row r="459" spans="1:11" s="71" customFormat="1">
      <c r="A459" s="40"/>
      <c r="B459" s="75"/>
      <c r="C459" s="93" t="s">
        <v>645</v>
      </c>
      <c r="D459" s="74"/>
      <c r="E459" s="74" t="s">
        <v>471</v>
      </c>
      <c r="F459" s="74"/>
      <c r="G459" s="74"/>
      <c r="H459" s="68"/>
      <c r="I459" s="48" t="s">
        <v>471</v>
      </c>
      <c r="J459" s="49">
        <v>1083.5999999999999</v>
      </c>
      <c r="K459" s="70"/>
    </row>
    <row r="460" spans="1:11" s="71" customFormat="1" ht="25.5">
      <c r="A460" s="40"/>
      <c r="B460" s="75">
        <v>520101</v>
      </c>
      <c r="C460" s="73" t="s">
        <v>81</v>
      </c>
      <c r="D460" s="74"/>
      <c r="E460" s="74"/>
      <c r="F460" s="74"/>
      <c r="G460" s="74"/>
      <c r="H460" s="68"/>
      <c r="I460" s="48"/>
      <c r="J460" s="70">
        <v>11919.599999999999</v>
      </c>
      <c r="K460" s="70">
        <f>J460/12</f>
        <v>993.29999999999984</v>
      </c>
    </row>
    <row r="461" spans="1:11" s="71" customFormat="1">
      <c r="A461" s="40"/>
      <c r="B461" s="75"/>
      <c r="C461" s="91" t="s">
        <v>646</v>
      </c>
      <c r="D461" s="74"/>
      <c r="E461" s="74" t="s">
        <v>471</v>
      </c>
      <c r="F461" s="74"/>
      <c r="G461" s="74"/>
      <c r="H461" s="68"/>
      <c r="I461" s="48" t="s">
        <v>471</v>
      </c>
      <c r="J461" s="49">
        <v>1083.5999999999999</v>
      </c>
      <c r="K461" s="70"/>
    </row>
    <row r="462" spans="1:11" s="71" customFormat="1">
      <c r="A462" s="40"/>
      <c r="B462" s="75"/>
      <c r="C462" s="91" t="s">
        <v>647</v>
      </c>
      <c r="D462" s="74"/>
      <c r="E462" s="74" t="s">
        <v>471</v>
      </c>
      <c r="F462" s="74"/>
      <c r="G462" s="74"/>
      <c r="H462" s="68"/>
      <c r="I462" s="48" t="s">
        <v>471</v>
      </c>
      <c r="J462" s="49">
        <v>1083.5999999999999</v>
      </c>
      <c r="K462" s="70"/>
    </row>
    <row r="463" spans="1:11" s="71" customFormat="1">
      <c r="A463" s="40"/>
      <c r="B463" s="75"/>
      <c r="C463" s="91" t="s">
        <v>648</v>
      </c>
      <c r="D463" s="74"/>
      <c r="E463" s="74" t="s">
        <v>471</v>
      </c>
      <c r="F463" s="74"/>
      <c r="G463" s="74"/>
      <c r="H463" s="68"/>
      <c r="I463" s="48" t="s">
        <v>471</v>
      </c>
      <c r="J463" s="49">
        <v>1083.5999999999999</v>
      </c>
      <c r="K463" s="70"/>
    </row>
    <row r="464" spans="1:11" s="71" customFormat="1">
      <c r="A464" s="40"/>
      <c r="B464" s="75"/>
      <c r="C464" s="91" t="s">
        <v>649</v>
      </c>
      <c r="D464" s="74"/>
      <c r="E464" s="74" t="s">
        <v>471</v>
      </c>
      <c r="F464" s="74"/>
      <c r="G464" s="74"/>
      <c r="H464" s="68"/>
      <c r="I464" s="48" t="s">
        <v>471</v>
      </c>
      <c r="J464" s="49">
        <v>1083.5999999999999</v>
      </c>
      <c r="K464" s="70"/>
    </row>
    <row r="465" spans="1:11" s="71" customFormat="1">
      <c r="A465" s="40"/>
      <c r="B465" s="75"/>
      <c r="C465" s="91" t="s">
        <v>650</v>
      </c>
      <c r="D465" s="74"/>
      <c r="E465" s="74" t="s">
        <v>471</v>
      </c>
      <c r="F465" s="74"/>
      <c r="G465" s="74"/>
      <c r="H465" s="68"/>
      <c r="I465" s="48" t="s">
        <v>471</v>
      </c>
      <c r="J465" s="49">
        <v>1083.5999999999999</v>
      </c>
      <c r="K465" s="70"/>
    </row>
    <row r="466" spans="1:11" s="71" customFormat="1">
      <c r="A466" s="40"/>
      <c r="B466" s="75"/>
      <c r="C466" s="91" t="s">
        <v>651</v>
      </c>
      <c r="D466" s="74"/>
      <c r="E466" s="74" t="s">
        <v>471</v>
      </c>
      <c r="F466" s="74"/>
      <c r="G466" s="74"/>
      <c r="H466" s="68"/>
      <c r="I466" s="48" t="s">
        <v>471</v>
      </c>
      <c r="J466" s="49">
        <v>1083.5999999999999</v>
      </c>
      <c r="K466" s="70"/>
    </row>
    <row r="467" spans="1:11" s="71" customFormat="1">
      <c r="A467" s="40"/>
      <c r="B467" s="75"/>
      <c r="C467" s="91" t="s">
        <v>652</v>
      </c>
      <c r="D467" s="74"/>
      <c r="E467" s="74" t="s">
        <v>471</v>
      </c>
      <c r="F467" s="74"/>
      <c r="G467" s="74"/>
      <c r="H467" s="68"/>
      <c r="I467" s="48" t="s">
        <v>471</v>
      </c>
      <c r="J467" s="49">
        <v>1083.5999999999999</v>
      </c>
      <c r="K467" s="70"/>
    </row>
    <row r="468" spans="1:11" s="71" customFormat="1">
      <c r="A468" s="40"/>
      <c r="B468" s="75"/>
      <c r="C468" s="91" t="s">
        <v>653</v>
      </c>
      <c r="D468" s="74"/>
      <c r="E468" s="74" t="s">
        <v>471</v>
      </c>
      <c r="F468" s="74"/>
      <c r="G468" s="74"/>
      <c r="H468" s="68"/>
      <c r="I468" s="48" t="s">
        <v>471</v>
      </c>
      <c r="J468" s="49">
        <v>1083.5999999999999</v>
      </c>
      <c r="K468" s="70"/>
    </row>
    <row r="469" spans="1:11" s="71" customFormat="1">
      <c r="A469" s="40"/>
      <c r="B469" s="75"/>
      <c r="C469" s="91" t="s">
        <v>654</v>
      </c>
      <c r="D469" s="74"/>
      <c r="E469" s="74" t="s">
        <v>471</v>
      </c>
      <c r="F469" s="74"/>
      <c r="G469" s="74"/>
      <c r="H469" s="68"/>
      <c r="I469" s="48" t="s">
        <v>471</v>
      </c>
      <c r="J469" s="49">
        <v>1083.5999999999999</v>
      </c>
      <c r="K469" s="70"/>
    </row>
    <row r="470" spans="1:11" s="71" customFormat="1">
      <c r="A470" s="40"/>
      <c r="B470" s="75"/>
      <c r="C470" s="91" t="s">
        <v>655</v>
      </c>
      <c r="D470" s="74"/>
      <c r="E470" s="74" t="s">
        <v>471</v>
      </c>
      <c r="F470" s="74"/>
      <c r="G470" s="74"/>
      <c r="H470" s="68"/>
      <c r="I470" s="48" t="s">
        <v>471</v>
      </c>
      <c r="J470" s="49">
        <v>1083.5999999999999</v>
      </c>
      <c r="K470" s="70"/>
    </row>
    <row r="471" spans="1:11" s="71" customFormat="1">
      <c r="A471" s="40"/>
      <c r="B471" s="75"/>
      <c r="C471" s="91" t="s">
        <v>656</v>
      </c>
      <c r="D471" s="74"/>
      <c r="E471" s="74" t="s">
        <v>471</v>
      </c>
      <c r="F471" s="74"/>
      <c r="G471" s="74"/>
      <c r="H471" s="68"/>
      <c r="I471" s="48" t="s">
        <v>471</v>
      </c>
      <c r="J471" s="49">
        <v>1083.5999999999999</v>
      </c>
      <c r="K471" s="70"/>
    </row>
    <row r="472" spans="1:11" s="71" customFormat="1" ht="25.5">
      <c r="A472" s="40"/>
      <c r="B472" s="75">
        <v>530101</v>
      </c>
      <c r="C472" s="94" t="s">
        <v>83</v>
      </c>
      <c r="D472" s="74"/>
      <c r="E472" s="74"/>
      <c r="F472" s="74"/>
      <c r="G472" s="74"/>
      <c r="H472" s="68"/>
      <c r="I472" s="48"/>
      <c r="J472" s="70">
        <v>7585.1999999999989</v>
      </c>
      <c r="K472" s="70">
        <f>J472/12</f>
        <v>632.09999999999991</v>
      </c>
    </row>
    <row r="473" spans="1:11" s="71" customFormat="1" ht="25.5">
      <c r="A473" s="40"/>
      <c r="B473" s="75"/>
      <c r="C473" s="87" t="s">
        <v>657</v>
      </c>
      <c r="D473" s="74"/>
      <c r="E473" s="74" t="s">
        <v>471</v>
      </c>
      <c r="F473" s="74"/>
      <c r="G473" s="74"/>
      <c r="H473" s="68"/>
      <c r="I473" s="48" t="s">
        <v>471</v>
      </c>
      <c r="J473" s="49">
        <v>1083.5999999999999</v>
      </c>
      <c r="K473" s="70"/>
    </row>
    <row r="474" spans="1:11" s="71" customFormat="1" ht="25.5">
      <c r="A474" s="40"/>
      <c r="B474" s="75"/>
      <c r="C474" s="87" t="s">
        <v>658</v>
      </c>
      <c r="D474" s="74"/>
      <c r="E474" s="74" t="s">
        <v>471</v>
      </c>
      <c r="F474" s="74"/>
      <c r="G474" s="74"/>
      <c r="H474" s="68"/>
      <c r="I474" s="48" t="s">
        <v>471</v>
      </c>
      <c r="J474" s="49">
        <v>1083.5999999999999</v>
      </c>
      <c r="K474" s="70"/>
    </row>
    <row r="475" spans="1:11" s="71" customFormat="1" ht="25.5">
      <c r="A475" s="40"/>
      <c r="B475" s="75"/>
      <c r="C475" s="87" t="s">
        <v>659</v>
      </c>
      <c r="D475" s="74"/>
      <c r="E475" s="74" t="s">
        <v>471</v>
      </c>
      <c r="F475" s="74"/>
      <c r="G475" s="74"/>
      <c r="H475" s="68"/>
      <c r="I475" s="48" t="s">
        <v>471</v>
      </c>
      <c r="J475" s="49">
        <v>1083.5999999999999</v>
      </c>
      <c r="K475" s="70"/>
    </row>
    <row r="476" spans="1:11" s="71" customFormat="1" ht="25.5">
      <c r="A476" s="40"/>
      <c r="B476" s="75"/>
      <c r="C476" s="87" t="s">
        <v>660</v>
      </c>
      <c r="D476" s="74"/>
      <c r="E476" s="74" t="s">
        <v>471</v>
      </c>
      <c r="F476" s="74"/>
      <c r="G476" s="74"/>
      <c r="H476" s="68"/>
      <c r="I476" s="48" t="s">
        <v>471</v>
      </c>
      <c r="J476" s="49">
        <v>1083.5999999999999</v>
      </c>
      <c r="K476" s="70"/>
    </row>
    <row r="477" spans="1:11" s="71" customFormat="1" ht="25.5">
      <c r="A477" s="40"/>
      <c r="B477" s="75"/>
      <c r="C477" s="87" t="s">
        <v>661</v>
      </c>
      <c r="D477" s="74"/>
      <c r="E477" s="74" t="s">
        <v>471</v>
      </c>
      <c r="F477" s="74"/>
      <c r="G477" s="74"/>
      <c r="H477" s="68"/>
      <c r="I477" s="48" t="s">
        <v>471</v>
      </c>
      <c r="J477" s="49">
        <v>1083.5999999999999</v>
      </c>
      <c r="K477" s="70"/>
    </row>
    <row r="478" spans="1:11" s="71" customFormat="1" ht="25.5">
      <c r="A478" s="40"/>
      <c r="B478" s="75"/>
      <c r="C478" s="87" t="s">
        <v>662</v>
      </c>
      <c r="D478" s="74"/>
      <c r="E478" s="74" t="s">
        <v>471</v>
      </c>
      <c r="F478" s="74"/>
      <c r="G478" s="74"/>
      <c r="H478" s="68"/>
      <c r="I478" s="48" t="s">
        <v>471</v>
      </c>
      <c r="J478" s="49">
        <v>1083.5999999999999</v>
      </c>
      <c r="K478" s="70"/>
    </row>
    <row r="479" spans="1:11" s="71" customFormat="1" ht="25.5">
      <c r="A479" s="40"/>
      <c r="B479" s="75"/>
      <c r="C479" s="87" t="s">
        <v>663</v>
      </c>
      <c r="D479" s="74"/>
      <c r="E479" s="74" t="s">
        <v>471</v>
      </c>
      <c r="F479" s="74"/>
      <c r="G479" s="74"/>
      <c r="H479" s="68"/>
      <c r="I479" s="48" t="s">
        <v>471</v>
      </c>
      <c r="J479" s="49">
        <v>1083.5999999999999</v>
      </c>
      <c r="K479" s="70"/>
    </row>
    <row r="480" spans="1:11" s="71" customFormat="1" ht="25.5">
      <c r="A480" s="40"/>
      <c r="B480" s="75">
        <v>540701</v>
      </c>
      <c r="C480" s="73" t="s">
        <v>86</v>
      </c>
      <c r="D480" s="74"/>
      <c r="E480" s="74"/>
      <c r="F480" s="74"/>
      <c r="G480" s="74"/>
      <c r="H480" s="68"/>
      <c r="I480" s="48"/>
      <c r="J480" s="70">
        <v>6454.7999999999993</v>
      </c>
      <c r="K480" s="70">
        <f>J480/12</f>
        <v>537.9</v>
      </c>
    </row>
    <row r="481" spans="1:11" s="71" customFormat="1">
      <c r="A481" s="40"/>
      <c r="B481" s="75"/>
      <c r="C481" s="87" t="s">
        <v>1230</v>
      </c>
      <c r="D481" s="74"/>
      <c r="E481" s="74" t="s">
        <v>471</v>
      </c>
      <c r="F481" s="74"/>
      <c r="G481" s="74"/>
      <c r="H481" s="68"/>
      <c r="I481" s="48" t="s">
        <v>471</v>
      </c>
      <c r="J481" s="49">
        <v>1083.5999999999999</v>
      </c>
      <c r="K481" s="70"/>
    </row>
    <row r="482" spans="1:11" s="71" customFormat="1">
      <c r="A482" s="40"/>
      <c r="B482" s="75"/>
      <c r="C482" s="87" t="s">
        <v>1231</v>
      </c>
      <c r="D482" s="74"/>
      <c r="E482" s="74" t="s">
        <v>471</v>
      </c>
      <c r="F482" s="74"/>
      <c r="G482" s="74"/>
      <c r="H482" s="68"/>
      <c r="I482" s="48" t="s">
        <v>471</v>
      </c>
      <c r="J482" s="49">
        <v>1083.5999999999999</v>
      </c>
      <c r="K482" s="70"/>
    </row>
    <row r="483" spans="1:11" s="71" customFormat="1">
      <c r="A483" s="40"/>
      <c r="B483" s="75"/>
      <c r="C483" s="87" t="s">
        <v>1232</v>
      </c>
      <c r="D483" s="74"/>
      <c r="E483" s="74"/>
      <c r="F483" s="74"/>
      <c r="G483" s="74"/>
      <c r="H483" s="68" t="s">
        <v>471</v>
      </c>
      <c r="I483" s="48" t="s">
        <v>471</v>
      </c>
      <c r="J483" s="49">
        <v>2120.4</v>
      </c>
      <c r="K483" s="70"/>
    </row>
    <row r="484" spans="1:11" s="71" customFormat="1">
      <c r="A484" s="40"/>
      <c r="B484" s="75"/>
      <c r="C484" s="87" t="s">
        <v>1233</v>
      </c>
      <c r="D484" s="74"/>
      <c r="E484" s="74" t="s">
        <v>471</v>
      </c>
      <c r="F484" s="74"/>
      <c r="G484" s="74"/>
      <c r="H484" s="68"/>
      <c r="I484" s="48" t="s">
        <v>471</v>
      </c>
      <c r="J484" s="49">
        <v>1083.5999999999999</v>
      </c>
      <c r="K484" s="70"/>
    </row>
    <row r="485" spans="1:11" s="71" customFormat="1">
      <c r="A485" s="40"/>
      <c r="B485" s="75"/>
      <c r="C485" s="87" t="s">
        <v>1234</v>
      </c>
      <c r="D485" s="74"/>
      <c r="E485" s="74" t="s">
        <v>471</v>
      </c>
      <c r="F485" s="74"/>
      <c r="G485" s="74"/>
      <c r="H485" s="68"/>
      <c r="I485" s="48" t="s">
        <v>471</v>
      </c>
      <c r="J485" s="49">
        <v>1083.5999999999999</v>
      </c>
      <c r="K485" s="70"/>
    </row>
    <row r="486" spans="1:11" s="71" customFormat="1" ht="25.5">
      <c r="A486" s="40"/>
      <c r="B486" s="75">
        <v>550101</v>
      </c>
      <c r="C486" s="73" t="s">
        <v>88</v>
      </c>
      <c r="D486" s="74"/>
      <c r="E486" s="74"/>
      <c r="F486" s="74"/>
      <c r="G486" s="74"/>
      <c r="H486" s="68"/>
      <c r="I486" s="48"/>
      <c r="J486" s="70">
        <v>2167.1999999999998</v>
      </c>
      <c r="K486" s="70">
        <f>J486/12</f>
        <v>180.6</v>
      </c>
    </row>
    <row r="487" spans="1:11" s="71" customFormat="1">
      <c r="A487" s="40"/>
      <c r="B487" s="75"/>
      <c r="C487" s="87" t="s">
        <v>1235</v>
      </c>
      <c r="D487" s="74"/>
      <c r="E487" s="74" t="s">
        <v>471</v>
      </c>
      <c r="F487" s="74"/>
      <c r="G487" s="74"/>
      <c r="H487" s="68"/>
      <c r="I487" s="48" t="s">
        <v>471</v>
      </c>
      <c r="J487" s="49">
        <v>1083.5999999999999</v>
      </c>
      <c r="K487" s="70"/>
    </row>
    <row r="488" spans="1:11" s="71" customFormat="1">
      <c r="A488" s="40"/>
      <c r="B488" s="75"/>
      <c r="C488" s="87" t="s">
        <v>1236</v>
      </c>
      <c r="D488" s="74"/>
      <c r="E488" s="74" t="s">
        <v>471</v>
      </c>
      <c r="F488" s="74"/>
      <c r="G488" s="74"/>
      <c r="H488" s="68"/>
      <c r="I488" s="48" t="s">
        <v>471</v>
      </c>
      <c r="J488" s="49">
        <v>1083.5999999999999</v>
      </c>
      <c r="K488" s="70"/>
    </row>
    <row r="489" spans="1:11" s="71" customFormat="1" ht="25.5">
      <c r="A489" s="40"/>
      <c r="B489" s="75">
        <v>313301</v>
      </c>
      <c r="C489" s="73" t="s">
        <v>476</v>
      </c>
      <c r="D489" s="74"/>
      <c r="E489" s="74"/>
      <c r="F489" s="74"/>
      <c r="G489" s="74"/>
      <c r="H489" s="68"/>
      <c r="I489" s="48"/>
      <c r="J489" s="70">
        <v>15277.4</v>
      </c>
      <c r="K489" s="70">
        <f>J489/12</f>
        <v>1273.1166666666666</v>
      </c>
    </row>
    <row r="490" spans="1:11">
      <c r="A490" s="45"/>
      <c r="B490" s="46"/>
      <c r="C490" s="60" t="s">
        <v>1237</v>
      </c>
      <c r="D490" s="30"/>
      <c r="E490" s="30" t="s">
        <v>471</v>
      </c>
      <c r="F490" s="30"/>
      <c r="G490" s="30"/>
      <c r="H490" s="48"/>
      <c r="I490" s="48" t="s">
        <v>471</v>
      </c>
      <c r="J490" s="49">
        <v>1083.5999999999999</v>
      </c>
      <c r="K490" s="70"/>
    </row>
    <row r="491" spans="1:11">
      <c r="A491" s="45"/>
      <c r="B491" s="46"/>
      <c r="C491" s="29" t="s">
        <v>1240</v>
      </c>
      <c r="D491" s="30"/>
      <c r="E491" s="30" t="s">
        <v>471</v>
      </c>
      <c r="F491" s="30"/>
      <c r="G491" s="30"/>
      <c r="H491" s="48"/>
      <c r="I491" s="48" t="s">
        <v>471</v>
      </c>
      <c r="J491" s="49">
        <v>1083.5999999999999</v>
      </c>
      <c r="K491" s="70"/>
    </row>
    <row r="492" spans="1:11">
      <c r="A492" s="45"/>
      <c r="B492" s="46"/>
      <c r="C492" s="95" t="s">
        <v>1241</v>
      </c>
      <c r="D492" s="30"/>
      <c r="E492" s="30"/>
      <c r="F492" s="30" t="s">
        <v>471</v>
      </c>
      <c r="G492" s="30"/>
      <c r="H492" s="48"/>
      <c r="I492" s="48" t="s">
        <v>471</v>
      </c>
      <c r="J492" s="49">
        <v>1716.6</v>
      </c>
      <c r="K492" s="70"/>
    </row>
    <row r="493" spans="1:11">
      <c r="A493" s="45"/>
      <c r="B493" s="46"/>
      <c r="C493" s="29" t="s">
        <v>1238</v>
      </c>
      <c r="D493" s="30"/>
      <c r="E493" s="30" t="s">
        <v>471</v>
      </c>
      <c r="F493" s="30"/>
      <c r="G493" s="30"/>
      <c r="H493" s="48"/>
      <c r="I493" s="48" t="s">
        <v>471</v>
      </c>
      <c r="J493" s="49">
        <v>1083.5999999999999</v>
      </c>
      <c r="K493" s="70"/>
    </row>
    <row r="494" spans="1:11">
      <c r="A494" s="45"/>
      <c r="B494" s="46"/>
      <c r="C494" s="29" t="s">
        <v>1239</v>
      </c>
      <c r="D494" s="30"/>
      <c r="E494" s="30" t="s">
        <v>471</v>
      </c>
      <c r="F494" s="30"/>
      <c r="G494" s="30"/>
      <c r="H494" s="48"/>
      <c r="I494" s="48" t="s">
        <v>471</v>
      </c>
      <c r="J494" s="49">
        <v>1083.5999999999999</v>
      </c>
      <c r="K494" s="70"/>
    </row>
    <row r="495" spans="1:11">
      <c r="A495" s="45"/>
      <c r="B495" s="46"/>
      <c r="C495" s="87" t="s">
        <v>1242</v>
      </c>
      <c r="D495" s="30"/>
      <c r="E495" s="30"/>
      <c r="F495" s="30"/>
      <c r="G495" s="30" t="s">
        <v>471</v>
      </c>
      <c r="H495" s="48"/>
      <c r="I495" s="48" t="s">
        <v>471</v>
      </c>
      <c r="J495" s="49">
        <v>1927.6</v>
      </c>
      <c r="K495" s="70"/>
    </row>
    <row r="496" spans="1:11">
      <c r="A496" s="45"/>
      <c r="B496" s="46"/>
      <c r="C496" s="87" t="s">
        <v>664</v>
      </c>
      <c r="D496" s="30"/>
      <c r="E496" s="30"/>
      <c r="F496" s="30"/>
      <c r="G496" s="30" t="s">
        <v>471</v>
      </c>
      <c r="H496" s="48"/>
      <c r="I496" s="48" t="s">
        <v>471</v>
      </c>
      <c r="J496" s="49">
        <v>1927.6</v>
      </c>
      <c r="K496" s="70"/>
    </row>
    <row r="497" spans="1:11">
      <c r="A497" s="45"/>
      <c r="B497" s="46"/>
      <c r="C497" s="29" t="s">
        <v>1243</v>
      </c>
      <c r="D497" s="30"/>
      <c r="E497" s="30" t="s">
        <v>471</v>
      </c>
      <c r="F497" s="30"/>
      <c r="G497" s="30"/>
      <c r="H497" s="48"/>
      <c r="I497" s="48" t="s">
        <v>471</v>
      </c>
      <c r="J497" s="49">
        <v>1083.5999999999999</v>
      </c>
      <c r="K497" s="70"/>
    </row>
    <row r="498" spans="1:11">
      <c r="A498" s="45"/>
      <c r="B498" s="46"/>
      <c r="C498" s="29" t="s">
        <v>1244</v>
      </c>
      <c r="D498" s="30"/>
      <c r="E498" s="30"/>
      <c r="F498" s="30"/>
      <c r="G498" s="30"/>
      <c r="H498" s="48" t="s">
        <v>471</v>
      </c>
      <c r="I498" s="48" t="s">
        <v>471</v>
      </c>
      <c r="J498" s="49">
        <v>2120.4</v>
      </c>
      <c r="K498" s="70"/>
    </row>
    <row r="499" spans="1:11">
      <c r="A499" s="45"/>
      <c r="B499" s="46"/>
      <c r="C499" s="29" t="s">
        <v>1245</v>
      </c>
      <c r="D499" s="30"/>
      <c r="E499" s="30" t="s">
        <v>471</v>
      </c>
      <c r="F499" s="30"/>
      <c r="G499" s="30"/>
      <c r="H499" s="48"/>
      <c r="I499" s="48" t="s">
        <v>471</v>
      </c>
      <c r="J499" s="49">
        <v>1083.5999999999999</v>
      </c>
      <c r="K499" s="70"/>
    </row>
    <row r="500" spans="1:11">
      <c r="A500" s="45"/>
      <c r="B500" s="46"/>
      <c r="C500" s="29" t="s">
        <v>1246</v>
      </c>
      <c r="D500" s="30"/>
      <c r="E500" s="30" t="s">
        <v>471</v>
      </c>
      <c r="F500" s="30"/>
      <c r="G500" s="30"/>
      <c r="H500" s="48"/>
      <c r="I500" s="48" t="s">
        <v>471</v>
      </c>
      <c r="J500" s="49">
        <v>1083.5999999999999</v>
      </c>
      <c r="K500" s="70"/>
    </row>
    <row r="501" spans="1:11" ht="25.5">
      <c r="A501" s="45"/>
      <c r="B501" s="75">
        <v>380101</v>
      </c>
      <c r="C501" s="73" t="s">
        <v>66</v>
      </c>
      <c r="D501" s="30"/>
      <c r="E501" s="30"/>
      <c r="F501" s="30"/>
      <c r="G501" s="30"/>
      <c r="H501" s="48"/>
      <c r="I501" s="48"/>
      <c r="J501" s="70">
        <v>54504</v>
      </c>
      <c r="K501" s="70">
        <f>J501/12</f>
        <v>4542</v>
      </c>
    </row>
    <row r="502" spans="1:11">
      <c r="A502" s="45"/>
      <c r="B502" s="46"/>
      <c r="C502" s="29" t="s">
        <v>1257</v>
      </c>
      <c r="D502" s="30"/>
      <c r="E502" s="30"/>
      <c r="F502" s="30" t="s">
        <v>471</v>
      </c>
      <c r="G502" s="30"/>
      <c r="H502" s="48"/>
      <c r="I502" s="48" t="s">
        <v>471</v>
      </c>
      <c r="J502" s="49">
        <v>1716.6</v>
      </c>
      <c r="K502" s="49"/>
    </row>
    <row r="503" spans="1:11">
      <c r="A503" s="45"/>
      <c r="B503" s="46"/>
      <c r="C503" s="29" t="s">
        <v>1258</v>
      </c>
      <c r="D503" s="30"/>
      <c r="E503" s="30"/>
      <c r="F503" s="30" t="s">
        <v>471</v>
      </c>
      <c r="G503" s="30"/>
      <c r="H503" s="48"/>
      <c r="I503" s="48" t="s">
        <v>471</v>
      </c>
      <c r="J503" s="49">
        <v>1716.6</v>
      </c>
      <c r="K503" s="124"/>
    </row>
    <row r="504" spans="1:11">
      <c r="A504" s="45"/>
      <c r="B504" s="46"/>
      <c r="C504" s="29" t="s">
        <v>1259</v>
      </c>
      <c r="D504" s="30"/>
      <c r="E504" s="30" t="s">
        <v>471</v>
      </c>
      <c r="F504" s="30"/>
      <c r="G504" s="30"/>
      <c r="H504" s="48"/>
      <c r="I504" s="48" t="s">
        <v>471</v>
      </c>
      <c r="J504" s="49">
        <v>1083.5999999999999</v>
      </c>
      <c r="K504" s="124"/>
    </row>
    <row r="505" spans="1:11">
      <c r="A505" s="45"/>
      <c r="B505" s="46"/>
      <c r="C505" s="29" t="s">
        <v>1260</v>
      </c>
      <c r="D505" s="30"/>
      <c r="E505" s="30" t="s">
        <v>471</v>
      </c>
      <c r="F505" s="30"/>
      <c r="G505" s="30"/>
      <c r="H505" s="48"/>
      <c r="I505" s="48" t="s">
        <v>471</v>
      </c>
      <c r="J505" s="49">
        <v>1083.5999999999999</v>
      </c>
      <c r="K505" s="124"/>
    </row>
    <row r="506" spans="1:11">
      <c r="A506" s="45"/>
      <c r="B506" s="46"/>
      <c r="C506" s="29" t="s">
        <v>1261</v>
      </c>
      <c r="D506" s="30"/>
      <c r="E506" s="30" t="s">
        <v>471</v>
      </c>
      <c r="F506" s="30"/>
      <c r="G506" s="30"/>
      <c r="H506" s="48"/>
      <c r="I506" s="48" t="s">
        <v>471</v>
      </c>
      <c r="J506" s="49">
        <v>1083.5999999999999</v>
      </c>
      <c r="K506" s="124"/>
    </row>
    <row r="507" spans="1:11">
      <c r="A507" s="45"/>
      <c r="B507" s="46"/>
      <c r="C507" s="29" t="s">
        <v>1262</v>
      </c>
      <c r="D507" s="30"/>
      <c r="E507" s="30" t="s">
        <v>471</v>
      </c>
      <c r="F507" s="30"/>
      <c r="G507" s="30"/>
      <c r="H507" s="48"/>
      <c r="I507" s="48" t="s">
        <v>471</v>
      </c>
      <c r="J507" s="49">
        <v>1083.5999999999999</v>
      </c>
      <c r="K507" s="124"/>
    </row>
    <row r="508" spans="1:11">
      <c r="A508" s="45"/>
      <c r="B508" s="46"/>
      <c r="C508" s="29" t="s">
        <v>1263</v>
      </c>
      <c r="D508" s="30"/>
      <c r="E508" s="30" t="s">
        <v>471</v>
      </c>
      <c r="F508" s="30"/>
      <c r="G508" s="30"/>
      <c r="H508" s="48"/>
      <c r="I508" s="48" t="s">
        <v>471</v>
      </c>
      <c r="J508" s="49">
        <v>1083.5999999999999</v>
      </c>
      <c r="K508" s="124"/>
    </row>
    <row r="509" spans="1:11">
      <c r="A509" s="45"/>
      <c r="B509" s="46"/>
      <c r="C509" s="29" t="s">
        <v>1264</v>
      </c>
      <c r="D509" s="30"/>
      <c r="E509" s="30"/>
      <c r="F509" s="30"/>
      <c r="G509" s="30"/>
      <c r="H509" s="48" t="s">
        <v>471</v>
      </c>
      <c r="I509" s="48" t="s">
        <v>471</v>
      </c>
      <c r="J509" s="49">
        <v>2120.4</v>
      </c>
      <c r="K509" s="124"/>
    </row>
    <row r="510" spans="1:11">
      <c r="A510" s="45"/>
      <c r="B510" s="46"/>
      <c r="C510" s="29" t="s">
        <v>1265</v>
      </c>
      <c r="D510" s="30"/>
      <c r="E510" s="30"/>
      <c r="F510" s="30"/>
      <c r="G510" s="30"/>
      <c r="H510" s="48" t="s">
        <v>471</v>
      </c>
      <c r="I510" s="48" t="s">
        <v>471</v>
      </c>
      <c r="J510" s="49">
        <v>2120.4</v>
      </c>
      <c r="K510" s="124"/>
    </row>
    <row r="511" spans="1:11">
      <c r="A511" s="45"/>
      <c r="B511" s="46"/>
      <c r="C511" s="29" t="s">
        <v>1266</v>
      </c>
      <c r="D511" s="30"/>
      <c r="E511" s="30" t="s">
        <v>471</v>
      </c>
      <c r="F511" s="30"/>
      <c r="G511" s="30"/>
      <c r="H511" s="48"/>
      <c r="I511" s="48" t="s">
        <v>471</v>
      </c>
      <c r="J511" s="49">
        <v>1083.5999999999999</v>
      </c>
      <c r="K511" s="124"/>
    </row>
    <row r="512" spans="1:11">
      <c r="A512" s="45"/>
      <c r="B512" s="46"/>
      <c r="C512" s="29" t="s">
        <v>1267</v>
      </c>
      <c r="D512" s="30"/>
      <c r="E512" s="30"/>
      <c r="F512" s="30"/>
      <c r="G512" s="30" t="s">
        <v>471</v>
      </c>
      <c r="H512" s="48"/>
      <c r="I512" s="48" t="s">
        <v>471</v>
      </c>
      <c r="J512" s="49">
        <v>1927.6</v>
      </c>
      <c r="K512" s="124"/>
    </row>
    <row r="513" spans="1:11">
      <c r="A513" s="45"/>
      <c r="B513" s="46"/>
      <c r="C513" s="29" t="s">
        <v>1268</v>
      </c>
      <c r="D513" s="30"/>
      <c r="E513" s="30" t="s">
        <v>471</v>
      </c>
      <c r="F513" s="30"/>
      <c r="G513" s="30"/>
      <c r="H513" s="48"/>
      <c r="I513" s="48" t="s">
        <v>471</v>
      </c>
      <c r="J513" s="49">
        <v>1083.5999999999999</v>
      </c>
      <c r="K513" s="124"/>
    </row>
    <row r="514" spans="1:11">
      <c r="A514" s="45"/>
      <c r="B514" s="46"/>
      <c r="C514" s="29" t="s">
        <v>1269</v>
      </c>
      <c r="D514" s="30"/>
      <c r="E514" s="30"/>
      <c r="F514" s="30"/>
      <c r="G514" s="30" t="s">
        <v>471</v>
      </c>
      <c r="H514" s="48"/>
      <c r="I514" s="48" t="s">
        <v>471</v>
      </c>
      <c r="J514" s="49">
        <v>1927.6</v>
      </c>
      <c r="K514" s="124"/>
    </row>
    <row r="515" spans="1:11">
      <c r="A515" s="45"/>
      <c r="B515" s="46"/>
      <c r="C515" s="29" t="s">
        <v>1270</v>
      </c>
      <c r="D515" s="30"/>
      <c r="E515" s="30"/>
      <c r="F515" s="30" t="s">
        <v>471</v>
      </c>
      <c r="G515" s="30"/>
      <c r="H515" s="48"/>
      <c r="I515" s="48" t="s">
        <v>471</v>
      </c>
      <c r="J515" s="49">
        <v>1716.6</v>
      </c>
      <c r="K515" s="124"/>
    </row>
    <row r="516" spans="1:11">
      <c r="A516" s="45"/>
      <c r="B516" s="46"/>
      <c r="C516" s="29" t="s">
        <v>1271</v>
      </c>
      <c r="D516" s="30"/>
      <c r="E516" s="30"/>
      <c r="F516" s="30" t="s">
        <v>471</v>
      </c>
      <c r="G516" s="30"/>
      <c r="H516" s="48"/>
      <c r="I516" s="48" t="s">
        <v>471</v>
      </c>
      <c r="J516" s="49">
        <v>1716.6</v>
      </c>
      <c r="K516" s="124"/>
    </row>
    <row r="517" spans="1:11">
      <c r="A517" s="45"/>
      <c r="B517" s="46"/>
      <c r="C517" s="29" t="s">
        <v>1272</v>
      </c>
      <c r="D517" s="30"/>
      <c r="E517" s="30" t="s">
        <v>471</v>
      </c>
      <c r="F517" s="30"/>
      <c r="G517" s="30"/>
      <c r="H517" s="48"/>
      <c r="I517" s="48" t="s">
        <v>471</v>
      </c>
      <c r="J517" s="49">
        <v>1083.5999999999999</v>
      </c>
      <c r="K517" s="124"/>
    </row>
    <row r="518" spans="1:11">
      <c r="A518" s="45"/>
      <c r="B518" s="46"/>
      <c r="C518" s="29" t="s">
        <v>1273</v>
      </c>
      <c r="D518" s="30"/>
      <c r="E518" s="30"/>
      <c r="F518" s="30"/>
      <c r="G518" s="30" t="s">
        <v>471</v>
      </c>
      <c r="H518" s="48"/>
      <c r="I518" s="48" t="s">
        <v>471</v>
      </c>
      <c r="J518" s="49">
        <v>1927.6</v>
      </c>
      <c r="K518" s="124"/>
    </row>
    <row r="519" spans="1:11">
      <c r="A519" s="45"/>
      <c r="B519" s="46"/>
      <c r="C519" s="29" t="s">
        <v>1274</v>
      </c>
      <c r="D519" s="30"/>
      <c r="E519" s="30" t="s">
        <v>471</v>
      </c>
      <c r="F519" s="30"/>
      <c r="G519" s="30"/>
      <c r="H519" s="48"/>
      <c r="I519" s="48" t="s">
        <v>471</v>
      </c>
      <c r="J519" s="49">
        <v>1083.5999999999999</v>
      </c>
      <c r="K519" s="124"/>
    </row>
    <row r="520" spans="1:11">
      <c r="A520" s="45"/>
      <c r="B520" s="46"/>
      <c r="C520" s="29" t="s">
        <v>1275</v>
      </c>
      <c r="D520" s="30"/>
      <c r="E520" s="30"/>
      <c r="F520" s="30" t="s">
        <v>471</v>
      </c>
      <c r="G520" s="30"/>
      <c r="H520" s="48"/>
      <c r="I520" s="48" t="s">
        <v>471</v>
      </c>
      <c r="J520" s="49">
        <v>1716.6</v>
      </c>
      <c r="K520" s="124"/>
    </row>
    <row r="521" spans="1:11">
      <c r="A521" s="45"/>
      <c r="B521" s="46"/>
      <c r="C521" s="29" t="s">
        <v>1276</v>
      </c>
      <c r="D521" s="30"/>
      <c r="E521" s="30"/>
      <c r="F521" s="30"/>
      <c r="G521" s="30" t="s">
        <v>471</v>
      </c>
      <c r="H521" s="48"/>
      <c r="I521" s="48" t="s">
        <v>471</v>
      </c>
      <c r="J521" s="49">
        <v>1927.6</v>
      </c>
      <c r="K521" s="124"/>
    </row>
    <row r="522" spans="1:11">
      <c r="A522" s="45"/>
      <c r="B522" s="46"/>
      <c r="C522" s="29" t="s">
        <v>1277</v>
      </c>
      <c r="D522" s="30"/>
      <c r="E522" s="30" t="s">
        <v>471</v>
      </c>
      <c r="F522" s="30"/>
      <c r="G522" s="30"/>
      <c r="H522" s="48"/>
      <c r="I522" s="48" t="s">
        <v>471</v>
      </c>
      <c r="J522" s="49">
        <v>1083.5999999999999</v>
      </c>
      <c r="K522" s="124"/>
    </row>
    <row r="523" spans="1:11">
      <c r="A523" s="45"/>
      <c r="B523" s="46"/>
      <c r="C523" s="29" t="s">
        <v>1278</v>
      </c>
      <c r="D523" s="30"/>
      <c r="E523" s="30" t="s">
        <v>471</v>
      </c>
      <c r="F523" s="30"/>
      <c r="G523" s="30"/>
      <c r="H523" s="48"/>
      <c r="I523" s="48" t="s">
        <v>471</v>
      </c>
      <c r="J523" s="49">
        <v>1083.5999999999999</v>
      </c>
      <c r="K523" s="124"/>
    </row>
    <row r="524" spans="1:11">
      <c r="A524" s="45"/>
      <c r="B524" s="46"/>
      <c r="C524" s="29" t="s">
        <v>1279</v>
      </c>
      <c r="D524" s="30"/>
      <c r="E524" s="30" t="s">
        <v>471</v>
      </c>
      <c r="F524" s="30"/>
      <c r="G524" s="30"/>
      <c r="H524" s="48"/>
      <c r="I524" s="48" t="s">
        <v>471</v>
      </c>
      <c r="J524" s="49">
        <v>1083.5999999999999</v>
      </c>
      <c r="K524" s="124"/>
    </row>
    <row r="525" spans="1:11">
      <c r="A525" s="45"/>
      <c r="B525" s="46"/>
      <c r="C525" s="29" t="s">
        <v>1280</v>
      </c>
      <c r="D525" s="30"/>
      <c r="E525" s="30"/>
      <c r="F525" s="30"/>
      <c r="G525" s="30"/>
      <c r="H525" s="48" t="s">
        <v>471</v>
      </c>
      <c r="I525" s="48" t="s">
        <v>471</v>
      </c>
      <c r="J525" s="49">
        <v>2120.4</v>
      </c>
      <c r="K525" s="124"/>
    </row>
    <row r="526" spans="1:11">
      <c r="A526" s="45"/>
      <c r="B526" s="46"/>
      <c r="C526" s="29" t="s">
        <v>1281</v>
      </c>
      <c r="D526" s="30"/>
      <c r="E526" s="30"/>
      <c r="F526" s="30" t="s">
        <v>471</v>
      </c>
      <c r="G526" s="30"/>
      <c r="H526" s="48"/>
      <c r="I526" s="48" t="s">
        <v>471</v>
      </c>
      <c r="J526" s="49">
        <v>1716.6</v>
      </c>
      <c r="K526" s="124"/>
    </row>
    <row r="527" spans="1:11">
      <c r="A527" s="45"/>
      <c r="B527" s="46"/>
      <c r="C527" s="29" t="s">
        <v>1282</v>
      </c>
      <c r="D527" s="30"/>
      <c r="E527" s="30"/>
      <c r="F527" s="30"/>
      <c r="G527" s="30" t="s">
        <v>471</v>
      </c>
      <c r="H527" s="48"/>
      <c r="I527" s="48" t="s">
        <v>471</v>
      </c>
      <c r="J527" s="49">
        <v>1927.6</v>
      </c>
      <c r="K527" s="124"/>
    </row>
    <row r="528" spans="1:11">
      <c r="A528" s="45"/>
      <c r="B528" s="46"/>
      <c r="C528" s="29" t="s">
        <v>1283</v>
      </c>
      <c r="D528" s="30"/>
      <c r="E528" s="30"/>
      <c r="F528" s="30"/>
      <c r="G528" s="30"/>
      <c r="H528" s="48" t="s">
        <v>471</v>
      </c>
      <c r="I528" s="48" t="s">
        <v>471</v>
      </c>
      <c r="J528" s="49">
        <v>2120.4</v>
      </c>
      <c r="K528" s="124"/>
    </row>
    <row r="529" spans="1:11">
      <c r="A529" s="45"/>
      <c r="B529" s="46"/>
      <c r="C529" s="29" t="s">
        <v>1284</v>
      </c>
      <c r="D529" s="30"/>
      <c r="E529" s="30"/>
      <c r="F529" s="30" t="s">
        <v>471</v>
      </c>
      <c r="G529" s="30"/>
      <c r="H529" s="48"/>
      <c r="I529" s="48" t="s">
        <v>471</v>
      </c>
      <c r="J529" s="49">
        <v>1716.6</v>
      </c>
      <c r="K529" s="124"/>
    </row>
    <row r="530" spans="1:11">
      <c r="A530" s="45"/>
      <c r="B530" s="46"/>
      <c r="C530" s="29" t="s">
        <v>1285</v>
      </c>
      <c r="D530" s="30"/>
      <c r="E530" s="30" t="s">
        <v>471</v>
      </c>
      <c r="F530" s="30"/>
      <c r="G530" s="30"/>
      <c r="H530" s="48"/>
      <c r="I530" s="48" t="s">
        <v>471</v>
      </c>
      <c r="J530" s="49">
        <v>1083.5999999999999</v>
      </c>
      <c r="K530" s="124"/>
    </row>
    <row r="531" spans="1:11">
      <c r="A531" s="45"/>
      <c r="B531" s="46"/>
      <c r="C531" s="29" t="s">
        <v>1286</v>
      </c>
      <c r="D531" s="30"/>
      <c r="E531" s="30"/>
      <c r="F531" s="30"/>
      <c r="G531" s="30"/>
      <c r="H531" s="48" t="s">
        <v>471</v>
      </c>
      <c r="I531" s="48" t="s">
        <v>471</v>
      </c>
      <c r="J531" s="49">
        <v>2120.4</v>
      </c>
      <c r="K531" s="124"/>
    </row>
    <row r="532" spans="1:11">
      <c r="A532" s="45"/>
      <c r="B532" s="46"/>
      <c r="C532" s="29" t="s">
        <v>1287</v>
      </c>
      <c r="D532" s="30"/>
      <c r="E532" s="30"/>
      <c r="F532" s="30" t="s">
        <v>471</v>
      </c>
      <c r="G532" s="30"/>
      <c r="H532" s="48"/>
      <c r="I532" s="48" t="s">
        <v>471</v>
      </c>
      <c r="J532" s="49">
        <v>1716.6</v>
      </c>
      <c r="K532" s="124"/>
    </row>
    <row r="533" spans="1:11">
      <c r="A533" s="45"/>
      <c r="B533" s="46"/>
      <c r="C533" s="29" t="s">
        <v>1288</v>
      </c>
      <c r="D533" s="30"/>
      <c r="E533" s="30"/>
      <c r="F533" s="30"/>
      <c r="G533" s="30" t="s">
        <v>471</v>
      </c>
      <c r="H533" s="48"/>
      <c r="I533" s="48" t="s">
        <v>471</v>
      </c>
      <c r="J533" s="49">
        <v>1927.6</v>
      </c>
      <c r="K533" s="124"/>
    </row>
    <row r="534" spans="1:11">
      <c r="A534" s="45"/>
      <c r="B534" s="46"/>
      <c r="C534" s="29" t="s">
        <v>1289</v>
      </c>
      <c r="D534" s="30"/>
      <c r="E534" s="30"/>
      <c r="F534" s="30" t="s">
        <v>471</v>
      </c>
      <c r="G534" s="30"/>
      <c r="H534" s="48"/>
      <c r="I534" s="48" t="s">
        <v>471</v>
      </c>
      <c r="J534" s="49">
        <v>1716.6</v>
      </c>
      <c r="K534" s="124"/>
    </row>
    <row r="535" spans="1:11">
      <c r="A535" s="45"/>
      <c r="B535" s="46"/>
      <c r="C535" s="29" t="s">
        <v>1290</v>
      </c>
      <c r="D535" s="30"/>
      <c r="E535" s="30"/>
      <c r="F535" s="30" t="s">
        <v>471</v>
      </c>
      <c r="G535" s="30"/>
      <c r="H535" s="48"/>
      <c r="I535" s="48" t="s">
        <v>471</v>
      </c>
      <c r="J535" s="49">
        <v>1716.6</v>
      </c>
      <c r="K535" s="124"/>
    </row>
    <row r="536" spans="1:11">
      <c r="A536" s="45"/>
      <c r="B536" s="46"/>
      <c r="C536" s="29" t="s">
        <v>1291</v>
      </c>
      <c r="D536" s="30"/>
      <c r="E536" s="30" t="s">
        <v>471</v>
      </c>
      <c r="F536" s="30"/>
      <c r="G536" s="30"/>
      <c r="H536" s="48"/>
      <c r="I536" s="48" t="s">
        <v>471</v>
      </c>
      <c r="J536" s="49">
        <v>1083.5999999999999</v>
      </c>
      <c r="K536" s="124"/>
    </row>
    <row r="537" spans="1:11" ht="25.5">
      <c r="A537" s="45"/>
      <c r="B537" s="75">
        <v>332901</v>
      </c>
      <c r="C537" s="73" t="s">
        <v>1305</v>
      </c>
      <c r="D537" s="30"/>
      <c r="E537" s="30"/>
      <c r="F537" s="30"/>
      <c r="G537" s="30"/>
      <c r="H537" s="48"/>
      <c r="I537" s="48"/>
      <c r="J537" s="70">
        <v>15695</v>
      </c>
      <c r="K537" s="70">
        <f>J537/12</f>
        <v>1307.9166666666667</v>
      </c>
    </row>
    <row r="538" spans="1:11">
      <c r="A538" s="45"/>
      <c r="B538" s="46"/>
      <c r="C538" s="45" t="s">
        <v>1292</v>
      </c>
      <c r="D538" s="30"/>
      <c r="E538" s="30" t="s">
        <v>471</v>
      </c>
      <c r="F538" s="30"/>
      <c r="G538" s="30"/>
      <c r="H538" s="48"/>
      <c r="I538" s="48" t="s">
        <v>471</v>
      </c>
      <c r="J538" s="49">
        <v>1083.5999999999999</v>
      </c>
      <c r="K538" s="124"/>
    </row>
    <row r="539" spans="1:11">
      <c r="A539" s="45"/>
      <c r="B539" s="46"/>
      <c r="C539" s="45" t="s">
        <v>1293</v>
      </c>
      <c r="D539" s="30"/>
      <c r="E539" s="30" t="s">
        <v>471</v>
      </c>
      <c r="F539" s="30"/>
      <c r="G539" s="30"/>
      <c r="H539" s="48"/>
      <c r="I539" s="48" t="s">
        <v>471</v>
      </c>
      <c r="J539" s="49">
        <v>1083.5999999999999</v>
      </c>
      <c r="K539" s="124"/>
    </row>
    <row r="540" spans="1:11">
      <c r="A540" s="45"/>
      <c r="B540" s="46"/>
      <c r="C540" s="45" t="s">
        <v>1294</v>
      </c>
      <c r="D540" s="30"/>
      <c r="E540" s="30" t="s">
        <v>471</v>
      </c>
      <c r="F540" s="30"/>
      <c r="G540" s="30"/>
      <c r="H540" s="48"/>
      <c r="I540" s="48" t="s">
        <v>471</v>
      </c>
      <c r="J540" s="49">
        <v>1083.5999999999999</v>
      </c>
      <c r="K540" s="124"/>
    </row>
    <row r="541" spans="1:11">
      <c r="A541" s="45"/>
      <c r="B541" s="46"/>
      <c r="C541" s="45" t="s">
        <v>1295</v>
      </c>
      <c r="D541" s="30"/>
      <c r="E541" s="30" t="s">
        <v>471</v>
      </c>
      <c r="F541" s="30"/>
      <c r="G541" s="30"/>
      <c r="H541" s="48"/>
      <c r="I541" s="48" t="s">
        <v>471</v>
      </c>
      <c r="J541" s="49">
        <v>1083.5999999999999</v>
      </c>
      <c r="K541" s="124"/>
    </row>
    <row r="542" spans="1:11">
      <c r="A542" s="45"/>
      <c r="B542" s="46"/>
      <c r="C542" s="45" t="s">
        <v>1296</v>
      </c>
      <c r="D542" s="30"/>
      <c r="E542" s="30" t="s">
        <v>471</v>
      </c>
      <c r="F542" s="30"/>
      <c r="G542" s="30"/>
      <c r="H542" s="48"/>
      <c r="I542" s="48" t="s">
        <v>471</v>
      </c>
      <c r="J542" s="49">
        <v>1083.5999999999999</v>
      </c>
      <c r="K542" s="124"/>
    </row>
    <row r="543" spans="1:11">
      <c r="A543" s="45"/>
      <c r="B543" s="46"/>
      <c r="C543" s="45" t="s">
        <v>1297</v>
      </c>
      <c r="D543" s="30"/>
      <c r="E543" s="30" t="s">
        <v>471</v>
      </c>
      <c r="F543" s="30"/>
      <c r="G543" s="30"/>
      <c r="H543" s="48"/>
      <c r="I543" s="48" t="s">
        <v>471</v>
      </c>
      <c r="J543" s="49">
        <v>1083.5999999999999</v>
      </c>
      <c r="K543" s="124"/>
    </row>
    <row r="544" spans="1:11">
      <c r="A544" s="45"/>
      <c r="B544" s="46"/>
      <c r="C544" s="45" t="s">
        <v>1298</v>
      </c>
      <c r="D544" s="30"/>
      <c r="E544" s="30" t="s">
        <v>471</v>
      </c>
      <c r="F544" s="30"/>
      <c r="G544" s="30"/>
      <c r="H544" s="48"/>
      <c r="I544" s="48" t="s">
        <v>471</v>
      </c>
      <c r="J544" s="49">
        <v>1083.5999999999999</v>
      </c>
      <c r="K544" s="124"/>
    </row>
    <row r="545" spans="1:11">
      <c r="A545" s="45"/>
      <c r="B545" s="46"/>
      <c r="C545" s="45" t="s">
        <v>1287</v>
      </c>
      <c r="D545" s="30"/>
      <c r="E545" s="30"/>
      <c r="F545" s="30" t="s">
        <v>471</v>
      </c>
      <c r="G545" s="30"/>
      <c r="H545" s="48"/>
      <c r="I545" s="48" t="s">
        <v>471</v>
      </c>
      <c r="J545" s="49">
        <v>1716.6</v>
      </c>
      <c r="K545" s="124"/>
    </row>
    <row r="546" spans="1:11">
      <c r="A546" s="45"/>
      <c r="B546" s="46"/>
      <c r="C546" s="45" t="s">
        <v>1299</v>
      </c>
      <c r="D546" s="30"/>
      <c r="E546" s="30" t="s">
        <v>471</v>
      </c>
      <c r="F546" s="30"/>
      <c r="G546" s="30"/>
      <c r="H546" s="48"/>
      <c r="I546" s="48" t="s">
        <v>471</v>
      </c>
      <c r="J546" s="49">
        <v>1083.5999999999999</v>
      </c>
      <c r="K546" s="124"/>
    </row>
    <row r="547" spans="1:11">
      <c r="A547" s="45"/>
      <c r="B547" s="46"/>
      <c r="C547" s="45" t="s">
        <v>1300</v>
      </c>
      <c r="D547" s="30"/>
      <c r="E547" s="30" t="s">
        <v>471</v>
      </c>
      <c r="F547" s="30"/>
      <c r="G547" s="30"/>
      <c r="H547" s="48"/>
      <c r="I547" s="48" t="s">
        <v>471</v>
      </c>
      <c r="J547" s="49">
        <v>1083.5999999999999</v>
      </c>
      <c r="K547" s="124"/>
    </row>
    <row r="548" spans="1:11">
      <c r="A548" s="45"/>
      <c r="B548" s="46"/>
      <c r="C548" s="45" t="s">
        <v>1301</v>
      </c>
      <c r="D548" s="30" t="s">
        <v>471</v>
      </c>
      <c r="E548" s="30"/>
      <c r="F548" s="30"/>
      <c r="G548" s="30"/>
      <c r="H548" s="48"/>
      <c r="I548" s="48" t="s">
        <v>471</v>
      </c>
      <c r="J548" s="446">
        <v>975.2</v>
      </c>
      <c r="K548" s="124"/>
    </row>
    <row r="549" spans="1:11">
      <c r="A549" s="45"/>
      <c r="B549" s="46"/>
      <c r="C549" s="45" t="s">
        <v>1302</v>
      </c>
      <c r="D549" s="30"/>
      <c r="E549" s="30" t="s">
        <v>471</v>
      </c>
      <c r="F549" s="30"/>
      <c r="G549" s="30"/>
      <c r="H549" s="48"/>
      <c r="I549" s="48" t="s">
        <v>471</v>
      </c>
      <c r="J549" s="49">
        <v>1083.5999999999999</v>
      </c>
      <c r="K549" s="124"/>
    </row>
    <row r="550" spans="1:11">
      <c r="A550" s="45"/>
      <c r="B550" s="46"/>
      <c r="C550" s="45" t="s">
        <v>1303</v>
      </c>
      <c r="D550" s="30"/>
      <c r="E550" s="30" t="s">
        <v>471</v>
      </c>
      <c r="F550" s="30"/>
      <c r="G550" s="30"/>
      <c r="H550" s="48"/>
      <c r="I550" s="48" t="s">
        <v>471</v>
      </c>
      <c r="J550" s="49">
        <v>1083.5999999999999</v>
      </c>
      <c r="K550" s="124"/>
    </row>
    <row r="551" spans="1:11">
      <c r="A551" s="45"/>
      <c r="B551" s="46"/>
      <c r="C551" s="45" t="s">
        <v>1304</v>
      </c>
      <c r="D551" s="30"/>
      <c r="E551" s="30" t="s">
        <v>471</v>
      </c>
      <c r="F551" s="30"/>
      <c r="G551" s="30"/>
      <c r="H551" s="48"/>
      <c r="I551" s="48" t="s">
        <v>471</v>
      </c>
      <c r="J551" s="49">
        <v>1083.5999999999999</v>
      </c>
      <c r="K551" s="124"/>
    </row>
  </sheetData>
  <autoFilter ref="A11:M551"/>
  <mergeCells count="17">
    <mergeCell ref="A28:A33"/>
    <mergeCell ref="A15:A27"/>
    <mergeCell ref="A12:A14"/>
    <mergeCell ref="A10:A11"/>
    <mergeCell ref="B10:B11"/>
    <mergeCell ref="F1:G1"/>
    <mergeCell ref="D2:G2"/>
    <mergeCell ref="D3:G3"/>
    <mergeCell ref="J1:K1"/>
    <mergeCell ref="H2:K2"/>
    <mergeCell ref="H3:K3"/>
    <mergeCell ref="A9:K9"/>
    <mergeCell ref="K10:K11"/>
    <mergeCell ref="J10:J11"/>
    <mergeCell ref="C10:C11"/>
    <mergeCell ref="I10:I11"/>
    <mergeCell ref="D10:H10"/>
  </mergeCells>
  <conditionalFormatting sqref="D11">
    <cfRule type="duplicateValues" dxfId="26" priority="153" stopIfTrue="1"/>
  </conditionalFormatting>
  <pageMargins left="0.70866141732283472" right="0.70866141732283472" top="0.74803149606299213" bottom="0.74803149606299213" header="0.31496062992125984" footer="0.31496062992125984"/>
  <pageSetup paperSize="9" scale="52"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401"/>
  <sheetViews>
    <sheetView topLeftCell="A373" zoomScale="85" zoomScaleNormal="85" workbookViewId="0">
      <selection activeCell="L379" sqref="L379"/>
    </sheetView>
  </sheetViews>
  <sheetFormatPr defaultRowHeight="15"/>
  <cols>
    <col min="1" max="1" width="9.28515625" style="107" bestFit="1" customWidth="1"/>
    <col min="2" max="2" width="60.85546875" style="107" customWidth="1"/>
    <col min="3" max="3" width="29.7109375" style="110" customWidth="1"/>
    <col min="4" max="4" width="17.7109375" style="113" customWidth="1"/>
    <col min="5" max="5" width="19.5703125" style="107" customWidth="1"/>
    <col min="6" max="6" width="11.42578125" style="107" bestFit="1" customWidth="1"/>
    <col min="7" max="7" width="19.140625" style="107" customWidth="1"/>
    <col min="8" max="8" width="9.140625" style="107"/>
  </cols>
  <sheetData>
    <row r="1" spans="1:10" s="4" customFormat="1" ht="15" customHeight="1">
      <c r="A1" s="132"/>
      <c r="B1" s="132"/>
      <c r="C1" s="37"/>
      <c r="E1" s="465" t="s">
        <v>129</v>
      </c>
      <c r="F1" s="465"/>
    </row>
    <row r="2" spans="1:10" s="4" customFormat="1" ht="15" customHeight="1">
      <c r="C2" s="134"/>
      <c r="D2" s="466" t="s">
        <v>1307</v>
      </c>
      <c r="E2" s="466"/>
      <c r="F2" s="466"/>
    </row>
    <row r="3" spans="1:10" s="4" customFormat="1" ht="44.25" customHeight="1">
      <c r="A3" s="134"/>
      <c r="B3" s="134"/>
      <c r="C3" s="134"/>
      <c r="D3" s="466" t="s">
        <v>3155</v>
      </c>
      <c r="E3" s="466"/>
      <c r="F3" s="466"/>
    </row>
    <row r="4" spans="1:10" s="3" customFormat="1">
      <c r="A4" s="33"/>
      <c r="B4" s="33"/>
      <c r="C4" s="34"/>
      <c r="D4" s="34"/>
      <c r="E4" s="47"/>
      <c r="F4" s="47"/>
      <c r="G4" s="47"/>
      <c r="H4" s="47"/>
      <c r="I4" s="47"/>
    </row>
    <row r="5" spans="1:10" s="3" customFormat="1">
      <c r="A5" s="16"/>
      <c r="B5" s="16"/>
      <c r="C5" s="34"/>
      <c r="D5" s="34"/>
      <c r="E5" s="47"/>
      <c r="F5" s="47"/>
      <c r="G5" s="47"/>
      <c r="H5" s="47"/>
      <c r="I5" s="47"/>
    </row>
    <row r="6" spans="1:10" s="4" customFormat="1">
      <c r="C6" s="35"/>
      <c r="E6" s="36"/>
      <c r="F6" s="36"/>
      <c r="G6" s="36"/>
      <c r="H6" s="47"/>
      <c r="I6" s="47"/>
    </row>
    <row r="7" spans="1:10" s="4" customFormat="1">
      <c r="C7" s="35"/>
      <c r="D7" s="47"/>
      <c r="E7" s="47"/>
      <c r="F7" s="9" t="s">
        <v>995</v>
      </c>
      <c r="G7" s="36"/>
      <c r="H7" s="47"/>
      <c r="I7" s="47"/>
      <c r="J7" s="9"/>
    </row>
    <row r="8" spans="1:10" s="4" customFormat="1">
      <c r="C8" s="35"/>
      <c r="D8" s="47"/>
      <c r="E8" s="47"/>
      <c r="F8" s="9" t="s">
        <v>18</v>
      </c>
      <c r="G8" s="36"/>
      <c r="H8" s="47"/>
      <c r="I8" s="47"/>
      <c r="J8" s="9"/>
    </row>
    <row r="9" spans="1:10" s="4" customFormat="1">
      <c r="C9" s="35"/>
      <c r="D9" s="47"/>
      <c r="E9" s="47"/>
      <c r="F9" s="9" t="s">
        <v>154</v>
      </c>
      <c r="G9" s="36"/>
      <c r="H9" s="47"/>
      <c r="I9" s="47"/>
      <c r="J9" s="9"/>
    </row>
    <row r="10" spans="1:10" s="4" customFormat="1">
      <c r="C10" s="35"/>
      <c r="D10" s="47"/>
      <c r="E10" s="47"/>
      <c r="F10" s="28" t="s">
        <v>997</v>
      </c>
      <c r="G10" s="36"/>
      <c r="H10" s="47"/>
      <c r="I10" s="47"/>
      <c r="J10" s="28"/>
    </row>
    <row r="14" spans="1:10" ht="59.25" customHeight="1">
      <c r="A14" s="500" t="s">
        <v>969</v>
      </c>
      <c r="B14" s="500"/>
      <c r="C14" s="500"/>
      <c r="D14" s="500"/>
      <c r="E14" s="500"/>
      <c r="F14" s="500"/>
    </row>
    <row r="16" spans="1:10" ht="98.25" customHeight="1">
      <c r="A16" s="92" t="s">
        <v>667</v>
      </c>
      <c r="B16" s="92" t="s">
        <v>668</v>
      </c>
      <c r="C16" s="92" t="s">
        <v>968</v>
      </c>
      <c r="D16" s="92" t="s">
        <v>970</v>
      </c>
      <c r="E16" s="92" t="s">
        <v>971</v>
      </c>
      <c r="F16" s="92" t="s">
        <v>967</v>
      </c>
    </row>
    <row r="17" spans="1:6" ht="45" customHeight="1">
      <c r="A17" s="482">
        <v>30201</v>
      </c>
      <c r="B17" s="482" t="s">
        <v>22</v>
      </c>
      <c r="C17" s="108" t="s">
        <v>678</v>
      </c>
      <c r="D17" s="111">
        <v>3567</v>
      </c>
      <c r="E17" s="504"/>
      <c r="F17" s="485">
        <v>1.0309999999999999</v>
      </c>
    </row>
    <row r="18" spans="1:6" ht="27" customHeight="1">
      <c r="A18" s="484"/>
      <c r="B18" s="484"/>
      <c r="C18" s="108" t="s">
        <v>679</v>
      </c>
      <c r="D18" s="111">
        <v>3847</v>
      </c>
      <c r="E18" s="505"/>
      <c r="F18" s="487"/>
    </row>
    <row r="19" spans="1:6" ht="45">
      <c r="A19" s="109">
        <v>330101</v>
      </c>
      <c r="B19" s="109" t="s">
        <v>52</v>
      </c>
      <c r="C19" s="109"/>
      <c r="D19" s="112">
        <v>11982</v>
      </c>
      <c r="E19" s="112"/>
      <c r="F19" s="115">
        <v>1.113</v>
      </c>
    </row>
    <row r="20" spans="1:6" ht="45" customHeight="1">
      <c r="A20" s="482">
        <v>170101</v>
      </c>
      <c r="B20" s="482" t="s">
        <v>102</v>
      </c>
      <c r="C20" s="108" t="s">
        <v>752</v>
      </c>
      <c r="D20" s="111">
        <v>14967</v>
      </c>
      <c r="E20" s="504"/>
      <c r="F20" s="485">
        <v>1.036</v>
      </c>
    </row>
    <row r="21" spans="1:6" ht="45">
      <c r="A21" s="483"/>
      <c r="B21" s="483"/>
      <c r="C21" s="108" t="s">
        <v>753</v>
      </c>
      <c r="D21" s="111">
        <v>5165</v>
      </c>
      <c r="E21" s="506"/>
      <c r="F21" s="486"/>
    </row>
    <row r="22" spans="1:6" ht="30">
      <c r="A22" s="483"/>
      <c r="B22" s="483"/>
      <c r="C22" s="108" t="s">
        <v>754</v>
      </c>
      <c r="D22" s="111">
        <v>3467</v>
      </c>
      <c r="E22" s="506"/>
      <c r="F22" s="486"/>
    </row>
    <row r="23" spans="1:6" ht="45" customHeight="1">
      <c r="A23" s="483"/>
      <c r="B23" s="483"/>
      <c r="C23" s="108" t="s">
        <v>755</v>
      </c>
      <c r="D23" s="111">
        <v>1482</v>
      </c>
      <c r="E23" s="506"/>
      <c r="F23" s="486"/>
    </row>
    <row r="24" spans="1:6" ht="45">
      <c r="A24" s="483"/>
      <c r="B24" s="483"/>
      <c r="C24" s="108" t="s">
        <v>756</v>
      </c>
      <c r="D24" s="111">
        <v>3650</v>
      </c>
      <c r="E24" s="506"/>
      <c r="F24" s="486"/>
    </row>
    <row r="25" spans="1:6" ht="45">
      <c r="A25" s="483"/>
      <c r="B25" s="483"/>
      <c r="C25" s="108" t="s">
        <v>757</v>
      </c>
      <c r="D25" s="111">
        <v>1774</v>
      </c>
      <c r="E25" s="506"/>
      <c r="F25" s="486"/>
    </row>
    <row r="26" spans="1:6" ht="30">
      <c r="A26" s="483"/>
      <c r="B26" s="483"/>
      <c r="C26" s="108" t="s">
        <v>758</v>
      </c>
      <c r="D26" s="111">
        <v>2004</v>
      </c>
      <c r="E26" s="505"/>
      <c r="F26" s="487"/>
    </row>
    <row r="27" spans="1:6" ht="45" customHeight="1">
      <c r="A27" s="491">
        <v>313301</v>
      </c>
      <c r="B27" s="491" t="s">
        <v>821</v>
      </c>
      <c r="C27" s="109" t="s">
        <v>822</v>
      </c>
      <c r="D27" s="112">
        <v>2344</v>
      </c>
      <c r="E27" s="112"/>
      <c r="F27" s="494">
        <v>1.0609999999999999</v>
      </c>
    </row>
    <row r="28" spans="1:6" ht="45" customHeight="1">
      <c r="A28" s="492"/>
      <c r="B28" s="492"/>
      <c r="C28" s="109" t="s">
        <v>823</v>
      </c>
      <c r="D28" s="112">
        <v>10766</v>
      </c>
      <c r="E28" s="112"/>
      <c r="F28" s="496"/>
    </row>
    <row r="29" spans="1:6" ht="45" customHeight="1">
      <c r="A29" s="492"/>
      <c r="B29" s="492"/>
      <c r="C29" s="109" t="s">
        <v>824</v>
      </c>
      <c r="D29" s="501">
        <v>10763</v>
      </c>
      <c r="E29" s="112"/>
      <c r="F29" s="496"/>
    </row>
    <row r="30" spans="1:6" ht="45" customHeight="1">
      <c r="A30" s="492"/>
      <c r="B30" s="492"/>
      <c r="C30" s="109" t="s">
        <v>825</v>
      </c>
      <c r="D30" s="502"/>
      <c r="E30" s="112"/>
      <c r="F30" s="496"/>
    </row>
    <row r="31" spans="1:6" ht="45" customHeight="1">
      <c r="A31" s="492"/>
      <c r="B31" s="492"/>
      <c r="C31" s="109" t="s">
        <v>826</v>
      </c>
      <c r="D31" s="502"/>
      <c r="E31" s="112"/>
      <c r="F31" s="496"/>
    </row>
    <row r="32" spans="1:6" ht="45" customHeight="1">
      <c r="A32" s="492"/>
      <c r="B32" s="492"/>
      <c r="C32" s="109" t="s">
        <v>827</v>
      </c>
      <c r="D32" s="502"/>
      <c r="E32" s="112"/>
      <c r="F32" s="496"/>
    </row>
    <row r="33" spans="1:6" ht="45" customHeight="1">
      <c r="A33" s="492"/>
      <c r="B33" s="492"/>
      <c r="C33" s="109" t="s">
        <v>828</v>
      </c>
      <c r="D33" s="502"/>
      <c r="E33" s="112"/>
      <c r="F33" s="496"/>
    </row>
    <row r="34" spans="1:6" ht="45" customHeight="1">
      <c r="A34" s="492"/>
      <c r="B34" s="492"/>
      <c r="C34" s="109" t="s">
        <v>829</v>
      </c>
      <c r="D34" s="503"/>
      <c r="E34" s="112"/>
      <c r="F34" s="496"/>
    </row>
    <row r="35" spans="1:6" ht="30">
      <c r="A35" s="492"/>
      <c r="B35" s="492"/>
      <c r="C35" s="109" t="s">
        <v>830</v>
      </c>
      <c r="D35" s="112">
        <v>2343</v>
      </c>
      <c r="E35" s="112"/>
      <c r="F35" s="496"/>
    </row>
    <row r="36" spans="1:6" ht="45" customHeight="1">
      <c r="A36" s="492"/>
      <c r="B36" s="492"/>
      <c r="C36" s="109" t="s">
        <v>831</v>
      </c>
      <c r="D36" s="112">
        <v>7819</v>
      </c>
      <c r="E36" s="112"/>
      <c r="F36" s="496"/>
    </row>
    <row r="37" spans="1:6" ht="30">
      <c r="A37" s="492"/>
      <c r="B37" s="492"/>
      <c r="C37" s="109" t="s">
        <v>832</v>
      </c>
      <c r="D37" s="112">
        <v>3773</v>
      </c>
      <c r="E37" s="112"/>
      <c r="F37" s="496"/>
    </row>
    <row r="38" spans="1:6" ht="45">
      <c r="A38" s="492"/>
      <c r="B38" s="492"/>
      <c r="C38" s="109" t="s">
        <v>833</v>
      </c>
      <c r="D38" s="112">
        <v>12312</v>
      </c>
      <c r="E38" s="112"/>
      <c r="F38" s="496"/>
    </row>
    <row r="39" spans="1:6" ht="45" customHeight="1">
      <c r="A39" s="492"/>
      <c r="B39" s="492"/>
      <c r="C39" s="109" t="s">
        <v>834</v>
      </c>
      <c r="D39" s="112">
        <v>5152</v>
      </c>
      <c r="E39" s="112"/>
      <c r="F39" s="496"/>
    </row>
    <row r="40" spans="1:6" ht="45" customHeight="1">
      <c r="A40" s="492"/>
      <c r="B40" s="492"/>
      <c r="C40" s="109" t="s">
        <v>835</v>
      </c>
      <c r="D40" s="112">
        <v>1137</v>
      </c>
      <c r="E40" s="112"/>
      <c r="F40" s="496"/>
    </row>
    <row r="41" spans="1:6" ht="45">
      <c r="A41" s="492"/>
      <c r="B41" s="492"/>
      <c r="C41" s="109" t="s">
        <v>836</v>
      </c>
      <c r="D41" s="112">
        <v>3976</v>
      </c>
      <c r="E41" s="112"/>
      <c r="F41" s="496"/>
    </row>
    <row r="42" spans="1:6" ht="45" customHeight="1">
      <c r="A42" s="492"/>
      <c r="B42" s="492"/>
      <c r="C42" s="109" t="s">
        <v>837</v>
      </c>
      <c r="D42" s="112">
        <v>3676</v>
      </c>
      <c r="E42" s="112"/>
      <c r="F42" s="496"/>
    </row>
    <row r="43" spans="1:6" ht="45">
      <c r="A43" s="492"/>
      <c r="B43" s="492"/>
      <c r="C43" s="109" t="s">
        <v>838</v>
      </c>
      <c r="D43" s="112">
        <v>448</v>
      </c>
      <c r="E43" s="112"/>
      <c r="F43" s="496"/>
    </row>
    <row r="44" spans="1:6" ht="45" customHeight="1">
      <c r="A44" s="492"/>
      <c r="B44" s="492"/>
      <c r="C44" s="109" t="s">
        <v>839</v>
      </c>
      <c r="D44" s="112">
        <v>1304</v>
      </c>
      <c r="E44" s="112"/>
      <c r="F44" s="496"/>
    </row>
    <row r="45" spans="1:6" ht="45" customHeight="1">
      <c r="A45" s="492"/>
      <c r="B45" s="492"/>
      <c r="C45" s="109" t="s">
        <v>840</v>
      </c>
      <c r="D45" s="112">
        <v>2596</v>
      </c>
      <c r="E45" s="112"/>
      <c r="F45" s="496"/>
    </row>
    <row r="46" spans="1:6" ht="45" customHeight="1">
      <c r="A46" s="492"/>
      <c r="B46" s="492"/>
      <c r="C46" s="109" t="s">
        <v>841</v>
      </c>
      <c r="D46" s="112">
        <v>1031</v>
      </c>
      <c r="E46" s="112"/>
      <c r="F46" s="496"/>
    </row>
    <row r="47" spans="1:6" ht="45" customHeight="1">
      <c r="A47" s="492"/>
      <c r="B47" s="492"/>
      <c r="C47" s="109" t="s">
        <v>842</v>
      </c>
      <c r="D47" s="112">
        <v>1847</v>
      </c>
      <c r="E47" s="112"/>
      <c r="F47" s="496"/>
    </row>
    <row r="48" spans="1:6" ht="45">
      <c r="A48" s="492"/>
      <c r="B48" s="492"/>
      <c r="C48" s="109" t="s">
        <v>843</v>
      </c>
      <c r="D48" s="112">
        <v>4209</v>
      </c>
      <c r="E48" s="112"/>
      <c r="F48" s="496"/>
    </row>
    <row r="49" spans="1:6" ht="45" customHeight="1">
      <c r="A49" s="492"/>
      <c r="B49" s="492"/>
      <c r="C49" s="109" t="s">
        <v>844</v>
      </c>
      <c r="D49" s="112">
        <v>2029</v>
      </c>
      <c r="E49" s="112"/>
      <c r="F49" s="496"/>
    </row>
    <row r="50" spans="1:6" ht="45">
      <c r="A50" s="492"/>
      <c r="B50" s="492"/>
      <c r="C50" s="109" t="s">
        <v>845</v>
      </c>
      <c r="D50" s="112">
        <v>6550</v>
      </c>
      <c r="E50" s="112"/>
      <c r="F50" s="496"/>
    </row>
    <row r="51" spans="1:6" ht="45" customHeight="1">
      <c r="A51" s="493"/>
      <c r="B51" s="493"/>
      <c r="C51" s="109"/>
      <c r="D51" s="112"/>
      <c r="E51" s="112"/>
      <c r="F51" s="495"/>
    </row>
    <row r="52" spans="1:6" ht="45">
      <c r="A52" s="108">
        <v>450201</v>
      </c>
      <c r="B52" s="108" t="s">
        <v>75</v>
      </c>
      <c r="C52" s="108" t="s">
        <v>301</v>
      </c>
      <c r="D52" s="111">
        <v>11139</v>
      </c>
      <c r="E52" s="111"/>
      <c r="F52" s="114">
        <v>1.056</v>
      </c>
    </row>
    <row r="53" spans="1:6" ht="45" customHeight="1">
      <c r="A53" s="491">
        <v>10101</v>
      </c>
      <c r="B53" s="491" t="s">
        <v>151</v>
      </c>
      <c r="C53" s="109" t="s">
        <v>669</v>
      </c>
      <c r="D53" s="112">
        <v>7583</v>
      </c>
      <c r="E53" s="112"/>
      <c r="F53" s="494">
        <v>1.0049999999999999</v>
      </c>
    </row>
    <row r="54" spans="1:6" ht="45" customHeight="1">
      <c r="A54" s="492"/>
      <c r="B54" s="492"/>
      <c r="C54" s="109" t="s">
        <v>670</v>
      </c>
      <c r="D54" s="112">
        <v>4750</v>
      </c>
      <c r="E54" s="112"/>
      <c r="F54" s="496"/>
    </row>
    <row r="55" spans="1:6" ht="45">
      <c r="A55" s="108">
        <v>590101</v>
      </c>
      <c r="B55" s="108" t="s">
        <v>93</v>
      </c>
      <c r="C55" s="108"/>
      <c r="D55" s="111"/>
      <c r="E55" s="111">
        <v>26157</v>
      </c>
      <c r="F55" s="114">
        <v>1.04</v>
      </c>
    </row>
    <row r="56" spans="1:6" ht="45">
      <c r="A56" s="109">
        <v>330401</v>
      </c>
      <c r="B56" s="109" t="s">
        <v>54</v>
      </c>
      <c r="C56" s="109"/>
      <c r="D56" s="112">
        <v>4326</v>
      </c>
      <c r="E56" s="112"/>
      <c r="F56" s="115">
        <v>1.113</v>
      </c>
    </row>
    <row r="57" spans="1:6" ht="45" customHeight="1">
      <c r="A57" s="482">
        <v>210101</v>
      </c>
      <c r="B57" s="482" t="s">
        <v>40</v>
      </c>
      <c r="C57" s="108" t="s">
        <v>770</v>
      </c>
      <c r="D57" s="111">
        <v>7571</v>
      </c>
      <c r="E57" s="111"/>
      <c r="F57" s="485">
        <v>1.0449999999999999</v>
      </c>
    </row>
    <row r="58" spans="1:6" ht="45">
      <c r="A58" s="483"/>
      <c r="B58" s="483"/>
      <c r="C58" s="108" t="s">
        <v>771</v>
      </c>
      <c r="D58" s="111">
        <v>2755</v>
      </c>
      <c r="E58" s="111"/>
      <c r="F58" s="486"/>
    </row>
    <row r="59" spans="1:6" ht="45">
      <c r="A59" s="483"/>
      <c r="B59" s="483"/>
      <c r="C59" s="108" t="s">
        <v>772</v>
      </c>
      <c r="D59" s="111">
        <v>11938</v>
      </c>
      <c r="E59" s="111"/>
      <c r="F59" s="486"/>
    </row>
    <row r="60" spans="1:6" ht="45">
      <c r="A60" s="483"/>
      <c r="B60" s="483"/>
      <c r="C60" s="108" t="s">
        <v>773</v>
      </c>
      <c r="D60" s="111">
        <v>10235</v>
      </c>
      <c r="E60" s="111"/>
      <c r="F60" s="486"/>
    </row>
    <row r="61" spans="1:6" ht="45">
      <c r="A61" s="483"/>
      <c r="B61" s="483"/>
      <c r="C61" s="108" t="s">
        <v>774</v>
      </c>
      <c r="D61" s="111">
        <v>8880</v>
      </c>
      <c r="E61" s="111"/>
      <c r="F61" s="486"/>
    </row>
    <row r="62" spans="1:6" ht="45">
      <c r="A62" s="483"/>
      <c r="B62" s="483"/>
      <c r="C62" s="108" t="s">
        <v>775</v>
      </c>
      <c r="D62" s="111">
        <v>4851</v>
      </c>
      <c r="E62" s="111"/>
      <c r="F62" s="486"/>
    </row>
    <row r="63" spans="1:6" ht="45">
      <c r="A63" s="483"/>
      <c r="B63" s="483"/>
      <c r="C63" s="108" t="s">
        <v>776</v>
      </c>
      <c r="D63" s="111">
        <v>5992</v>
      </c>
      <c r="E63" s="111"/>
      <c r="F63" s="486"/>
    </row>
    <row r="64" spans="1:6" ht="60" customHeight="1">
      <c r="A64" s="491">
        <v>20101</v>
      </c>
      <c r="B64" s="491" t="s">
        <v>20</v>
      </c>
      <c r="C64" s="109" t="s">
        <v>671</v>
      </c>
      <c r="D64" s="112">
        <v>1312</v>
      </c>
      <c r="E64" s="112"/>
      <c r="F64" s="494">
        <v>1.056</v>
      </c>
    </row>
    <row r="65" spans="1:6" ht="60" customHeight="1">
      <c r="A65" s="492"/>
      <c r="B65" s="492"/>
      <c r="C65" s="109" t="s">
        <v>672</v>
      </c>
      <c r="D65" s="112">
        <v>1897</v>
      </c>
      <c r="E65" s="112"/>
      <c r="F65" s="496"/>
    </row>
    <row r="66" spans="1:6" ht="60" customHeight="1">
      <c r="A66" s="492"/>
      <c r="B66" s="492"/>
      <c r="C66" s="109" t="s">
        <v>673</v>
      </c>
      <c r="D66" s="112">
        <v>4357</v>
      </c>
      <c r="E66" s="112"/>
      <c r="F66" s="496"/>
    </row>
    <row r="67" spans="1:6" ht="60" customHeight="1">
      <c r="A67" s="492"/>
      <c r="B67" s="492"/>
      <c r="C67" s="109" t="s">
        <v>674</v>
      </c>
      <c r="D67" s="112">
        <v>2322</v>
      </c>
      <c r="E67" s="112"/>
      <c r="F67" s="496"/>
    </row>
    <row r="68" spans="1:6" ht="60" customHeight="1">
      <c r="A68" s="492"/>
      <c r="B68" s="492"/>
      <c r="C68" s="109" t="s">
        <v>675</v>
      </c>
      <c r="D68" s="112"/>
      <c r="E68" s="112">
        <v>20077</v>
      </c>
      <c r="F68" s="496"/>
    </row>
    <row r="69" spans="1:6" ht="60" customHeight="1">
      <c r="A69" s="492"/>
      <c r="B69" s="492"/>
      <c r="C69" s="109" t="s">
        <v>676</v>
      </c>
      <c r="D69" s="112">
        <v>3724</v>
      </c>
      <c r="E69" s="112"/>
      <c r="F69" s="496"/>
    </row>
    <row r="70" spans="1:6" ht="60" customHeight="1">
      <c r="A70" s="493"/>
      <c r="B70" s="493"/>
      <c r="C70" s="109" t="s">
        <v>677</v>
      </c>
      <c r="D70" s="112">
        <v>2761</v>
      </c>
      <c r="E70" s="112"/>
      <c r="F70" s="495"/>
    </row>
    <row r="71" spans="1:6" ht="30">
      <c r="A71" s="482">
        <v>310801</v>
      </c>
      <c r="B71" s="482" t="s">
        <v>119</v>
      </c>
      <c r="C71" s="108" t="s">
        <v>300</v>
      </c>
      <c r="D71" s="111"/>
      <c r="E71" s="111">
        <v>31686</v>
      </c>
      <c r="F71" s="485">
        <v>1.0489999999999999</v>
      </c>
    </row>
    <row r="72" spans="1:6" ht="45">
      <c r="A72" s="484"/>
      <c r="B72" s="484"/>
      <c r="C72" s="108" t="s">
        <v>820</v>
      </c>
      <c r="D72" s="111">
        <v>4897</v>
      </c>
      <c r="E72" s="111"/>
      <c r="F72" s="487"/>
    </row>
    <row r="73" spans="1:6" ht="45">
      <c r="A73" s="109">
        <v>331201</v>
      </c>
      <c r="B73" s="109" t="s">
        <v>57</v>
      </c>
      <c r="C73" s="109" t="s">
        <v>138</v>
      </c>
      <c r="D73" s="112">
        <v>12299</v>
      </c>
      <c r="E73" s="112"/>
      <c r="F73" s="115">
        <v>1.113</v>
      </c>
    </row>
    <row r="74" spans="1:6" ht="45" customHeight="1">
      <c r="A74" s="482">
        <v>140201</v>
      </c>
      <c r="B74" s="482" t="s">
        <v>33</v>
      </c>
      <c r="C74" s="108" t="s">
        <v>738</v>
      </c>
      <c r="D74" s="111">
        <v>8380</v>
      </c>
      <c r="E74" s="111"/>
      <c r="F74" s="485">
        <v>1.079</v>
      </c>
    </row>
    <row r="75" spans="1:6" ht="45" customHeight="1">
      <c r="A75" s="483"/>
      <c r="B75" s="483"/>
      <c r="C75" s="108" t="s">
        <v>739</v>
      </c>
      <c r="D75" s="111">
        <v>5389</v>
      </c>
      <c r="E75" s="111"/>
      <c r="F75" s="486"/>
    </row>
    <row r="76" spans="1:6" ht="45" customHeight="1">
      <c r="A76" s="483"/>
      <c r="B76" s="483"/>
      <c r="C76" s="108" t="s">
        <v>740</v>
      </c>
      <c r="D76" s="111">
        <v>1766</v>
      </c>
      <c r="E76" s="111"/>
      <c r="F76" s="486"/>
    </row>
    <row r="77" spans="1:6" ht="45" customHeight="1">
      <c r="A77" s="483"/>
      <c r="B77" s="483"/>
      <c r="C77" s="108" t="s">
        <v>741</v>
      </c>
      <c r="D77" s="111"/>
      <c r="E77" s="111">
        <v>23992</v>
      </c>
      <c r="F77" s="486"/>
    </row>
    <row r="78" spans="1:6" ht="45">
      <c r="A78" s="483"/>
      <c r="B78" s="483"/>
      <c r="C78" s="108" t="s">
        <v>742</v>
      </c>
      <c r="D78" s="111">
        <v>5307</v>
      </c>
      <c r="E78" s="111"/>
      <c r="F78" s="486"/>
    </row>
    <row r="79" spans="1:6" ht="45" customHeight="1">
      <c r="A79" s="484"/>
      <c r="B79" s="484"/>
      <c r="C79" s="108" t="s">
        <v>743</v>
      </c>
      <c r="D79" s="111">
        <v>7237</v>
      </c>
      <c r="E79" s="111"/>
      <c r="F79" s="487"/>
    </row>
    <row r="80" spans="1:6" ht="45">
      <c r="A80" s="109">
        <v>330501</v>
      </c>
      <c r="B80" s="109" t="s">
        <v>55</v>
      </c>
      <c r="C80" s="109"/>
      <c r="D80" s="112">
        <v>7039</v>
      </c>
      <c r="E80" s="112"/>
      <c r="F80" s="115">
        <v>1.113</v>
      </c>
    </row>
    <row r="81" spans="1:6" ht="45">
      <c r="A81" s="482">
        <v>40101</v>
      </c>
      <c r="B81" s="482" t="s">
        <v>23</v>
      </c>
      <c r="C81" s="108" t="s">
        <v>680</v>
      </c>
      <c r="D81" s="111">
        <v>2209</v>
      </c>
      <c r="E81" s="111"/>
      <c r="F81" s="485">
        <v>1.0349999999999999</v>
      </c>
    </row>
    <row r="82" spans="1:6" ht="45" customHeight="1">
      <c r="A82" s="483"/>
      <c r="B82" s="483"/>
      <c r="C82" s="108" t="s">
        <v>681</v>
      </c>
      <c r="D82" s="111">
        <v>3196</v>
      </c>
      <c r="E82" s="111"/>
      <c r="F82" s="486"/>
    </row>
    <row r="83" spans="1:6" ht="45" customHeight="1">
      <c r="A83" s="483"/>
      <c r="B83" s="483"/>
      <c r="C83" s="108" t="s">
        <v>682</v>
      </c>
      <c r="D83" s="111">
        <v>5236</v>
      </c>
      <c r="E83" s="111"/>
      <c r="F83" s="486"/>
    </row>
    <row r="84" spans="1:6" ht="45" customHeight="1">
      <c r="A84" s="483"/>
      <c r="B84" s="483"/>
      <c r="C84" s="108" t="s">
        <v>683</v>
      </c>
      <c r="D84" s="111">
        <v>1816</v>
      </c>
      <c r="E84" s="111"/>
      <c r="F84" s="486"/>
    </row>
    <row r="85" spans="1:6" ht="30">
      <c r="A85" s="483"/>
      <c r="B85" s="483"/>
      <c r="C85" s="108" t="s">
        <v>684</v>
      </c>
      <c r="D85" s="111">
        <v>4136</v>
      </c>
      <c r="E85" s="111"/>
      <c r="F85" s="486"/>
    </row>
    <row r="86" spans="1:6" ht="45">
      <c r="A86" s="483"/>
      <c r="B86" s="483"/>
      <c r="C86" s="108" t="s">
        <v>685</v>
      </c>
      <c r="D86" s="111">
        <v>4136</v>
      </c>
      <c r="E86" s="111"/>
      <c r="F86" s="486"/>
    </row>
    <row r="87" spans="1:6" ht="45">
      <c r="A87" s="483"/>
      <c r="B87" s="483"/>
      <c r="C87" s="108" t="s">
        <v>686</v>
      </c>
      <c r="D87" s="111">
        <v>1703</v>
      </c>
      <c r="E87" s="111"/>
      <c r="F87" s="486"/>
    </row>
    <row r="88" spans="1:6" ht="45">
      <c r="A88" s="483"/>
      <c r="B88" s="483"/>
      <c r="C88" s="108" t="s">
        <v>687</v>
      </c>
      <c r="D88" s="111">
        <v>1703</v>
      </c>
      <c r="E88" s="111"/>
      <c r="F88" s="486"/>
    </row>
    <row r="89" spans="1:6" ht="45">
      <c r="A89" s="484"/>
      <c r="B89" s="484"/>
      <c r="C89" s="108" t="s">
        <v>688</v>
      </c>
      <c r="D89" s="111">
        <v>1756</v>
      </c>
      <c r="E89" s="111"/>
      <c r="F89" s="487"/>
    </row>
    <row r="90" spans="1:6" ht="60" customHeight="1">
      <c r="A90" s="491">
        <v>60101</v>
      </c>
      <c r="B90" s="491" t="s">
        <v>27</v>
      </c>
      <c r="C90" s="109" t="s">
        <v>698</v>
      </c>
      <c r="D90" s="112">
        <v>10296</v>
      </c>
      <c r="E90" s="112"/>
      <c r="F90" s="494">
        <v>1.0349999999999999</v>
      </c>
    </row>
    <row r="91" spans="1:6" ht="60" customHeight="1">
      <c r="A91" s="492"/>
      <c r="B91" s="492"/>
      <c r="C91" s="109" t="s">
        <v>699</v>
      </c>
      <c r="D91" s="112">
        <v>4249</v>
      </c>
      <c r="E91" s="112"/>
      <c r="F91" s="496"/>
    </row>
    <row r="92" spans="1:6" ht="60" customHeight="1">
      <c r="A92" s="492"/>
      <c r="B92" s="492"/>
      <c r="C92" s="109" t="s">
        <v>700</v>
      </c>
      <c r="D92" s="112">
        <v>2015</v>
      </c>
      <c r="E92" s="112"/>
      <c r="F92" s="496"/>
    </row>
    <row r="93" spans="1:6" ht="60" customHeight="1">
      <c r="A93" s="492"/>
      <c r="B93" s="492"/>
      <c r="C93" s="109" t="s">
        <v>701</v>
      </c>
      <c r="D93" s="112">
        <v>9997</v>
      </c>
      <c r="E93" s="112"/>
      <c r="F93" s="496"/>
    </row>
    <row r="94" spans="1:6" ht="60" customHeight="1">
      <c r="A94" s="492"/>
      <c r="B94" s="492"/>
      <c r="C94" s="109" t="s">
        <v>702</v>
      </c>
      <c r="D94" s="112">
        <v>6317</v>
      </c>
      <c r="E94" s="112"/>
      <c r="F94" s="496"/>
    </row>
    <row r="95" spans="1:6" ht="60" customHeight="1">
      <c r="A95" s="492"/>
      <c r="B95" s="492"/>
      <c r="C95" s="109" t="s">
        <v>703</v>
      </c>
      <c r="D95" s="112">
        <v>5886</v>
      </c>
      <c r="E95" s="112"/>
      <c r="F95" s="496"/>
    </row>
    <row r="96" spans="1:6" ht="60" customHeight="1">
      <c r="A96" s="492"/>
      <c r="B96" s="492"/>
      <c r="C96" s="109" t="s">
        <v>704</v>
      </c>
      <c r="D96" s="112">
        <v>7330</v>
      </c>
      <c r="E96" s="112"/>
      <c r="F96" s="496"/>
    </row>
    <row r="97" spans="1:6" ht="60" customHeight="1">
      <c r="A97" s="492"/>
      <c r="B97" s="492"/>
      <c r="C97" s="109" t="s">
        <v>705</v>
      </c>
      <c r="D97" s="112">
        <v>6850</v>
      </c>
      <c r="E97" s="112"/>
      <c r="F97" s="496"/>
    </row>
    <row r="98" spans="1:6" ht="60" customHeight="1">
      <c r="A98" s="493"/>
      <c r="B98" s="493"/>
      <c r="C98" s="109" t="s">
        <v>706</v>
      </c>
      <c r="D98" s="112">
        <v>2560</v>
      </c>
      <c r="E98" s="112"/>
      <c r="F98" s="495"/>
    </row>
    <row r="99" spans="1:6" ht="45">
      <c r="A99" s="482">
        <v>80101</v>
      </c>
      <c r="B99" s="482" t="s">
        <v>101</v>
      </c>
      <c r="C99" s="108" t="s">
        <v>707</v>
      </c>
      <c r="D99" s="111">
        <v>459</v>
      </c>
      <c r="E99" s="111"/>
      <c r="F99" s="485">
        <v>1.0329999999999999</v>
      </c>
    </row>
    <row r="100" spans="1:6" ht="45">
      <c r="A100" s="483"/>
      <c r="B100" s="483"/>
      <c r="C100" s="108" t="s">
        <v>708</v>
      </c>
      <c r="D100" s="111">
        <v>415</v>
      </c>
      <c r="E100" s="111"/>
      <c r="F100" s="486"/>
    </row>
    <row r="101" spans="1:6" ht="60">
      <c r="A101" s="483"/>
      <c r="B101" s="483"/>
      <c r="C101" s="108" t="s">
        <v>709</v>
      </c>
      <c r="D101" s="111">
        <v>660</v>
      </c>
      <c r="E101" s="111"/>
      <c r="F101" s="486"/>
    </row>
    <row r="102" spans="1:6" ht="60" customHeight="1">
      <c r="A102" s="483"/>
      <c r="B102" s="483"/>
      <c r="C102" s="108" t="s">
        <v>710</v>
      </c>
      <c r="D102" s="111">
        <v>450</v>
      </c>
      <c r="E102" s="111"/>
      <c r="F102" s="486"/>
    </row>
    <row r="103" spans="1:6" ht="60" customHeight="1">
      <c r="A103" s="483"/>
      <c r="B103" s="483"/>
      <c r="C103" s="108" t="s">
        <v>711</v>
      </c>
      <c r="D103" s="111">
        <v>3765</v>
      </c>
      <c r="E103" s="111"/>
      <c r="F103" s="486"/>
    </row>
    <row r="104" spans="1:6" ht="45">
      <c r="A104" s="483"/>
      <c r="B104" s="483"/>
      <c r="C104" s="108" t="s">
        <v>712</v>
      </c>
      <c r="D104" s="111">
        <v>196</v>
      </c>
      <c r="E104" s="111"/>
      <c r="F104" s="486"/>
    </row>
    <row r="105" spans="1:6" ht="60" customHeight="1">
      <c r="A105" s="483"/>
      <c r="B105" s="483"/>
      <c r="C105" s="108" t="s">
        <v>713</v>
      </c>
      <c r="D105" s="111">
        <v>450</v>
      </c>
      <c r="E105" s="111"/>
      <c r="F105" s="486"/>
    </row>
    <row r="106" spans="1:6" ht="60" customHeight="1">
      <c r="A106" s="483"/>
      <c r="B106" s="483"/>
      <c r="C106" s="108" t="s">
        <v>714</v>
      </c>
      <c r="D106" s="111">
        <v>3816</v>
      </c>
      <c r="E106" s="111"/>
      <c r="F106" s="486"/>
    </row>
    <row r="107" spans="1:6" ht="60" customHeight="1">
      <c r="A107" s="483"/>
      <c r="B107" s="483"/>
      <c r="C107" s="108" t="s">
        <v>715</v>
      </c>
      <c r="D107" s="111">
        <v>1561</v>
      </c>
      <c r="E107" s="111"/>
      <c r="F107" s="486"/>
    </row>
    <row r="108" spans="1:6" ht="60" customHeight="1">
      <c r="A108" s="483"/>
      <c r="B108" s="483"/>
      <c r="C108" s="108" t="s">
        <v>716</v>
      </c>
      <c r="D108" s="111">
        <v>1462</v>
      </c>
      <c r="E108" s="111"/>
      <c r="F108" s="486"/>
    </row>
    <row r="109" spans="1:6" ht="60" customHeight="1">
      <c r="A109" s="483"/>
      <c r="B109" s="483"/>
      <c r="C109" s="108" t="s">
        <v>717</v>
      </c>
      <c r="D109" s="111">
        <v>425</v>
      </c>
      <c r="E109" s="111"/>
      <c r="F109" s="486"/>
    </row>
    <row r="110" spans="1:6" ht="60" customHeight="1">
      <c r="A110" s="483"/>
      <c r="B110" s="483"/>
      <c r="C110" s="108" t="s">
        <v>718</v>
      </c>
      <c r="D110" s="111">
        <v>2714</v>
      </c>
      <c r="E110" s="111"/>
      <c r="F110" s="486"/>
    </row>
    <row r="111" spans="1:6" ht="60" customHeight="1">
      <c r="A111" s="483"/>
      <c r="B111" s="483"/>
      <c r="C111" s="108" t="s">
        <v>719</v>
      </c>
      <c r="D111" s="111">
        <v>3937</v>
      </c>
      <c r="E111" s="111"/>
      <c r="F111" s="486"/>
    </row>
    <row r="112" spans="1:6" ht="60" customHeight="1">
      <c r="A112" s="483"/>
      <c r="B112" s="483"/>
      <c r="C112" s="108" t="s">
        <v>720</v>
      </c>
      <c r="D112" s="111">
        <v>3046</v>
      </c>
      <c r="E112" s="111"/>
      <c r="F112" s="486"/>
    </row>
    <row r="113" spans="1:6" ht="60" customHeight="1">
      <c r="A113" s="483"/>
      <c r="B113" s="483"/>
      <c r="C113" s="108" t="s">
        <v>721</v>
      </c>
      <c r="D113" s="111">
        <v>441</v>
      </c>
      <c r="E113" s="111"/>
      <c r="F113" s="486"/>
    </row>
    <row r="114" spans="1:6" ht="60" customHeight="1">
      <c r="A114" s="484"/>
      <c r="B114" s="484"/>
      <c r="C114" s="108" t="s">
        <v>722</v>
      </c>
      <c r="D114" s="111">
        <v>3046</v>
      </c>
      <c r="E114" s="111"/>
      <c r="F114" s="487"/>
    </row>
    <row r="115" spans="1:6" ht="45">
      <c r="A115" s="109">
        <v>540401</v>
      </c>
      <c r="B115" s="109" t="s">
        <v>85</v>
      </c>
      <c r="C115" s="109"/>
      <c r="D115" s="112" t="s">
        <v>960</v>
      </c>
      <c r="E115" s="112"/>
      <c r="F115" s="115">
        <v>1.113</v>
      </c>
    </row>
    <row r="116" spans="1:6" ht="45">
      <c r="A116" s="482">
        <v>110101</v>
      </c>
      <c r="B116" s="482" t="s">
        <v>30</v>
      </c>
      <c r="C116" s="108" t="s">
        <v>723</v>
      </c>
      <c r="D116" s="111">
        <v>1867</v>
      </c>
      <c r="E116" s="111"/>
      <c r="F116" s="485">
        <v>1.0640000000000001</v>
      </c>
    </row>
    <row r="117" spans="1:6" ht="45">
      <c r="A117" s="483"/>
      <c r="B117" s="483"/>
      <c r="C117" s="108" t="s">
        <v>724</v>
      </c>
      <c r="D117" s="111">
        <v>2028</v>
      </c>
      <c r="E117" s="111"/>
      <c r="F117" s="486"/>
    </row>
    <row r="118" spans="1:6" ht="45">
      <c r="A118" s="483"/>
      <c r="B118" s="483"/>
      <c r="C118" s="108" t="s">
        <v>725</v>
      </c>
      <c r="D118" s="111">
        <v>2044</v>
      </c>
      <c r="E118" s="111"/>
      <c r="F118" s="486"/>
    </row>
    <row r="119" spans="1:6" ht="45">
      <c r="A119" s="483"/>
      <c r="B119" s="483"/>
      <c r="C119" s="108" t="s">
        <v>726</v>
      </c>
      <c r="D119" s="111">
        <v>4649</v>
      </c>
      <c r="E119" s="111"/>
      <c r="F119" s="486"/>
    </row>
    <row r="120" spans="1:6" ht="45" customHeight="1">
      <c r="A120" s="483"/>
      <c r="B120" s="483"/>
      <c r="C120" s="108" t="s">
        <v>727</v>
      </c>
      <c r="D120" s="111"/>
      <c r="E120" s="111">
        <v>26456</v>
      </c>
      <c r="F120" s="486"/>
    </row>
    <row r="121" spans="1:6" ht="45">
      <c r="A121" s="483"/>
      <c r="B121" s="483"/>
      <c r="C121" s="108" t="s">
        <v>728</v>
      </c>
      <c r="D121" s="111">
        <v>2027</v>
      </c>
      <c r="E121" s="111"/>
      <c r="F121" s="486"/>
    </row>
    <row r="122" spans="1:6" ht="45" customHeight="1">
      <c r="A122" s="483"/>
      <c r="B122" s="483"/>
      <c r="C122" s="108" t="s">
        <v>729</v>
      </c>
      <c r="D122" s="111"/>
      <c r="E122" s="111"/>
      <c r="F122" s="486"/>
    </row>
    <row r="123" spans="1:6" ht="45" customHeight="1">
      <c r="A123" s="484"/>
      <c r="B123" s="484"/>
      <c r="C123" s="108" t="s">
        <v>730</v>
      </c>
      <c r="D123" s="111"/>
      <c r="E123" s="111"/>
      <c r="F123" s="487"/>
    </row>
    <row r="124" spans="1:6" ht="45" customHeight="1">
      <c r="A124" s="491">
        <v>140101</v>
      </c>
      <c r="B124" s="491" t="s">
        <v>32</v>
      </c>
      <c r="C124" s="109" t="s">
        <v>673</v>
      </c>
      <c r="D124" s="112">
        <v>9757</v>
      </c>
      <c r="E124" s="112"/>
      <c r="F124" s="494">
        <v>1.081</v>
      </c>
    </row>
    <row r="125" spans="1:6" ht="45" customHeight="1">
      <c r="A125" s="492"/>
      <c r="B125" s="492"/>
      <c r="C125" s="109" t="s">
        <v>675</v>
      </c>
      <c r="D125" s="112"/>
      <c r="E125" s="112">
        <v>42004</v>
      </c>
      <c r="F125" s="496"/>
    </row>
    <row r="126" spans="1:6" ht="45" customHeight="1">
      <c r="A126" s="492"/>
      <c r="B126" s="492"/>
      <c r="C126" s="109" t="s">
        <v>731</v>
      </c>
      <c r="D126" s="112">
        <v>3835</v>
      </c>
      <c r="E126" s="112"/>
      <c r="F126" s="496"/>
    </row>
    <row r="127" spans="1:6" ht="45" customHeight="1">
      <c r="A127" s="492"/>
      <c r="B127" s="492"/>
      <c r="C127" s="109" t="s">
        <v>732</v>
      </c>
      <c r="D127" s="112">
        <v>4862</v>
      </c>
      <c r="E127" s="112"/>
      <c r="F127" s="496"/>
    </row>
    <row r="128" spans="1:6" ht="45" customHeight="1">
      <c r="A128" s="492"/>
      <c r="B128" s="492"/>
      <c r="C128" s="109" t="s">
        <v>733</v>
      </c>
      <c r="D128" s="112">
        <v>1761</v>
      </c>
      <c r="E128" s="112"/>
      <c r="F128" s="496"/>
    </row>
    <row r="129" spans="1:6" ht="45" customHeight="1">
      <c r="A129" s="492"/>
      <c r="B129" s="492"/>
      <c r="C129" s="109" t="s">
        <v>734</v>
      </c>
      <c r="D129" s="112">
        <v>10851</v>
      </c>
      <c r="E129" s="112"/>
      <c r="F129" s="496"/>
    </row>
    <row r="130" spans="1:6" ht="45" customHeight="1">
      <c r="A130" s="492"/>
      <c r="B130" s="492"/>
      <c r="C130" s="109" t="s">
        <v>735</v>
      </c>
      <c r="D130" s="112">
        <v>3883</v>
      </c>
      <c r="E130" s="112"/>
      <c r="F130" s="496"/>
    </row>
    <row r="131" spans="1:6" ht="45" customHeight="1">
      <c r="A131" s="492"/>
      <c r="B131" s="492"/>
      <c r="C131" s="109" t="s">
        <v>736</v>
      </c>
      <c r="D131" s="112">
        <v>4956</v>
      </c>
      <c r="E131" s="112"/>
      <c r="F131" s="496"/>
    </row>
    <row r="132" spans="1:6" ht="45" customHeight="1">
      <c r="A132" s="493"/>
      <c r="B132" s="493"/>
      <c r="C132" s="109" t="s">
        <v>737</v>
      </c>
      <c r="D132" s="112">
        <v>10285</v>
      </c>
      <c r="E132" s="112"/>
      <c r="F132" s="495"/>
    </row>
    <row r="133" spans="1:6" ht="45" customHeight="1">
      <c r="A133" s="482">
        <v>160101</v>
      </c>
      <c r="B133" s="482" t="s">
        <v>35</v>
      </c>
      <c r="C133" s="108" t="s">
        <v>744</v>
      </c>
      <c r="D133" s="111">
        <v>18824</v>
      </c>
      <c r="E133" s="111"/>
      <c r="F133" s="485">
        <v>1.0960000000000001</v>
      </c>
    </row>
    <row r="134" spans="1:6" ht="45">
      <c r="A134" s="483"/>
      <c r="B134" s="483"/>
      <c r="C134" s="108" t="s">
        <v>745</v>
      </c>
      <c r="D134" s="111">
        <v>2388</v>
      </c>
      <c r="E134" s="111"/>
      <c r="F134" s="486"/>
    </row>
    <row r="135" spans="1:6" ht="45" customHeight="1">
      <c r="A135" s="483"/>
      <c r="B135" s="483"/>
      <c r="C135" s="108" t="s">
        <v>746</v>
      </c>
      <c r="D135" s="111">
        <v>4272</v>
      </c>
      <c r="E135" s="111"/>
      <c r="F135" s="486"/>
    </row>
    <row r="136" spans="1:6" ht="45" customHeight="1">
      <c r="A136" s="483"/>
      <c r="B136" s="483"/>
      <c r="C136" s="108" t="s">
        <v>747</v>
      </c>
      <c r="D136" s="111">
        <v>13772</v>
      </c>
      <c r="E136" s="111"/>
      <c r="F136" s="486"/>
    </row>
    <row r="137" spans="1:6" ht="45" customHeight="1">
      <c r="A137" s="483"/>
      <c r="B137" s="483"/>
      <c r="C137" s="108" t="s">
        <v>748</v>
      </c>
      <c r="D137" s="111">
        <v>4205</v>
      </c>
      <c r="E137" s="111"/>
      <c r="F137" s="486"/>
    </row>
    <row r="138" spans="1:6" ht="45" customHeight="1">
      <c r="A138" s="483"/>
      <c r="B138" s="483"/>
      <c r="C138" s="108" t="s">
        <v>749</v>
      </c>
      <c r="D138" s="111">
        <v>1760</v>
      </c>
      <c r="E138" s="111"/>
      <c r="F138" s="486"/>
    </row>
    <row r="139" spans="1:6" ht="45">
      <c r="A139" s="483"/>
      <c r="B139" s="483"/>
      <c r="C139" s="108" t="s">
        <v>750</v>
      </c>
      <c r="D139" s="111">
        <v>1568</v>
      </c>
      <c r="E139" s="111"/>
      <c r="F139" s="486"/>
    </row>
    <row r="140" spans="1:6" ht="45">
      <c r="A140" s="484"/>
      <c r="B140" s="484"/>
      <c r="C140" s="108" t="s">
        <v>751</v>
      </c>
      <c r="D140" s="111">
        <v>2380</v>
      </c>
      <c r="E140" s="111"/>
      <c r="F140" s="487"/>
    </row>
    <row r="141" spans="1:6" ht="45">
      <c r="A141" s="109">
        <v>170201</v>
      </c>
      <c r="B141" s="109" t="s">
        <v>117</v>
      </c>
      <c r="C141" s="109" t="s">
        <v>727</v>
      </c>
      <c r="D141" s="112"/>
      <c r="E141" s="112">
        <v>24422</v>
      </c>
      <c r="F141" s="115">
        <v>1.04</v>
      </c>
    </row>
    <row r="142" spans="1:6" ht="60" customHeight="1">
      <c r="A142" s="482">
        <v>190101</v>
      </c>
      <c r="B142" s="482" t="s">
        <v>37</v>
      </c>
      <c r="C142" s="108" t="s">
        <v>759</v>
      </c>
      <c r="D142" s="111">
        <v>13907</v>
      </c>
      <c r="E142" s="111"/>
      <c r="F142" s="485">
        <v>1.024</v>
      </c>
    </row>
    <row r="143" spans="1:6" ht="60" customHeight="1">
      <c r="A143" s="483"/>
      <c r="B143" s="483"/>
      <c r="C143" s="108" t="s">
        <v>760</v>
      </c>
      <c r="D143" s="111">
        <v>4136</v>
      </c>
      <c r="E143" s="111"/>
      <c r="F143" s="486"/>
    </row>
    <row r="144" spans="1:6" ht="60" customHeight="1">
      <c r="A144" s="483"/>
      <c r="B144" s="483"/>
      <c r="C144" s="108" t="s">
        <v>761</v>
      </c>
      <c r="D144" s="111">
        <v>11339</v>
      </c>
      <c r="E144" s="111"/>
      <c r="F144" s="486"/>
    </row>
    <row r="145" spans="1:6" ht="60" customHeight="1">
      <c r="A145" s="483"/>
      <c r="B145" s="483"/>
      <c r="C145" s="108" t="s">
        <v>762</v>
      </c>
      <c r="D145" s="111">
        <v>1604</v>
      </c>
      <c r="E145" s="111"/>
      <c r="F145" s="486"/>
    </row>
    <row r="146" spans="1:6" ht="60" customHeight="1">
      <c r="A146" s="483"/>
      <c r="B146" s="483"/>
      <c r="C146" s="108" t="s">
        <v>763</v>
      </c>
      <c r="D146" s="111">
        <v>1276</v>
      </c>
      <c r="E146" s="111"/>
      <c r="F146" s="486"/>
    </row>
    <row r="147" spans="1:6" ht="60" customHeight="1">
      <c r="A147" s="483"/>
      <c r="B147" s="483"/>
      <c r="C147" s="108" t="s">
        <v>764</v>
      </c>
      <c r="D147" s="111">
        <v>8209</v>
      </c>
      <c r="E147" s="111"/>
      <c r="F147" s="486"/>
    </row>
    <row r="148" spans="1:6" ht="60" customHeight="1">
      <c r="A148" s="484"/>
      <c r="B148" s="484"/>
      <c r="C148" s="108" t="s">
        <v>765</v>
      </c>
      <c r="D148" s="111">
        <v>333</v>
      </c>
      <c r="E148" s="111"/>
      <c r="F148" s="487"/>
    </row>
    <row r="149" spans="1:6" ht="45">
      <c r="A149" s="109">
        <v>261501</v>
      </c>
      <c r="B149" s="109" t="s">
        <v>98</v>
      </c>
      <c r="C149" s="109"/>
      <c r="D149" s="112"/>
      <c r="E149" s="112">
        <v>34056</v>
      </c>
      <c r="F149" s="115">
        <v>1.04</v>
      </c>
    </row>
    <row r="150" spans="1:6" ht="45" customHeight="1">
      <c r="A150" s="482">
        <v>200301</v>
      </c>
      <c r="B150" s="482" t="s">
        <v>38</v>
      </c>
      <c r="C150" s="108" t="s">
        <v>766</v>
      </c>
      <c r="D150" s="111">
        <v>2001</v>
      </c>
      <c r="E150" s="111"/>
      <c r="F150" s="485">
        <v>1.004</v>
      </c>
    </row>
    <row r="151" spans="1:6" ht="45" customHeight="1">
      <c r="A151" s="484"/>
      <c r="B151" s="484"/>
      <c r="C151" s="108" t="s">
        <v>767</v>
      </c>
      <c r="D151" s="111">
        <v>1063</v>
      </c>
      <c r="E151" s="111"/>
      <c r="F151" s="487"/>
    </row>
    <row r="152" spans="1:6" ht="45">
      <c r="A152" s="497">
        <v>200401</v>
      </c>
      <c r="B152" s="497" t="s">
        <v>39</v>
      </c>
      <c r="C152" s="96" t="s">
        <v>768</v>
      </c>
      <c r="D152" s="116">
        <v>10993</v>
      </c>
      <c r="E152" s="116"/>
      <c r="F152" s="488">
        <v>1.016</v>
      </c>
    </row>
    <row r="153" spans="1:6" ht="45">
      <c r="A153" s="498"/>
      <c r="B153" s="498"/>
      <c r="C153" s="96" t="s">
        <v>769</v>
      </c>
      <c r="D153" s="116">
        <v>9293</v>
      </c>
      <c r="E153" s="116"/>
      <c r="F153" s="490"/>
    </row>
    <row r="154" spans="1:6" ht="60">
      <c r="A154" s="108">
        <v>580301</v>
      </c>
      <c r="B154" s="108" t="s">
        <v>92</v>
      </c>
      <c r="C154" s="108"/>
      <c r="D154" s="111">
        <v>9768</v>
      </c>
      <c r="E154" s="111"/>
      <c r="F154" s="114">
        <v>1.113</v>
      </c>
    </row>
    <row r="155" spans="1:6" ht="45">
      <c r="A155" s="96">
        <v>580201</v>
      </c>
      <c r="B155" s="96" t="s">
        <v>91</v>
      </c>
      <c r="C155" s="96"/>
      <c r="D155" s="116"/>
      <c r="E155" s="116">
        <v>30344</v>
      </c>
      <c r="F155" s="117">
        <v>1.04</v>
      </c>
    </row>
    <row r="156" spans="1:6" ht="45">
      <c r="A156" s="108">
        <v>330201</v>
      </c>
      <c r="B156" s="108" t="s">
        <v>53</v>
      </c>
      <c r="C156" s="108"/>
      <c r="D156" s="111">
        <v>19799</v>
      </c>
      <c r="E156" s="111"/>
      <c r="F156" s="114">
        <v>1.113</v>
      </c>
    </row>
    <row r="157" spans="1:6" ht="45" customHeight="1">
      <c r="A157" s="491">
        <v>330301</v>
      </c>
      <c r="B157" s="491" t="s">
        <v>104</v>
      </c>
      <c r="C157" s="109" t="s">
        <v>796</v>
      </c>
      <c r="D157" s="112"/>
      <c r="E157" s="112">
        <v>25168</v>
      </c>
      <c r="F157" s="494">
        <v>1.0409999999999999</v>
      </c>
    </row>
    <row r="158" spans="1:6" ht="45" customHeight="1">
      <c r="A158" s="493"/>
      <c r="B158" s="493"/>
      <c r="C158" s="109" t="s">
        <v>847</v>
      </c>
      <c r="D158" s="112"/>
      <c r="E158" s="112">
        <v>31016</v>
      </c>
      <c r="F158" s="495"/>
    </row>
    <row r="159" spans="1:6" ht="60" customHeight="1">
      <c r="A159" s="482">
        <v>220101</v>
      </c>
      <c r="B159" s="482" t="s">
        <v>42</v>
      </c>
      <c r="C159" s="108" t="s">
        <v>777</v>
      </c>
      <c r="D159" s="111">
        <v>17028</v>
      </c>
      <c r="E159" s="111"/>
      <c r="F159" s="485">
        <v>1.113</v>
      </c>
    </row>
    <row r="160" spans="1:6" ht="60" customHeight="1">
      <c r="A160" s="483"/>
      <c r="B160" s="483"/>
      <c r="C160" s="108" t="s">
        <v>778</v>
      </c>
      <c r="D160" s="111">
        <v>783</v>
      </c>
      <c r="E160" s="111"/>
      <c r="F160" s="486"/>
    </row>
    <row r="161" spans="1:6" ht="60" customHeight="1">
      <c r="A161" s="484"/>
      <c r="B161" s="484"/>
      <c r="C161" s="108" t="s">
        <v>779</v>
      </c>
      <c r="D161" s="111">
        <v>1672</v>
      </c>
      <c r="E161" s="111"/>
      <c r="F161" s="487"/>
    </row>
    <row r="162" spans="1:6" ht="45">
      <c r="A162" s="109">
        <v>350301</v>
      </c>
      <c r="B162" s="109" t="s">
        <v>62</v>
      </c>
      <c r="C162" s="109"/>
      <c r="D162" s="112"/>
      <c r="E162" s="112">
        <v>27585</v>
      </c>
      <c r="F162" s="115">
        <v>1.04</v>
      </c>
    </row>
    <row r="163" spans="1:6" ht="45" customHeight="1">
      <c r="A163" s="482">
        <v>263001</v>
      </c>
      <c r="B163" s="482" t="s">
        <v>153</v>
      </c>
      <c r="C163" s="108" t="s">
        <v>780</v>
      </c>
      <c r="D163" s="111"/>
      <c r="E163" s="111">
        <v>20852</v>
      </c>
      <c r="F163" s="485">
        <v>1.028</v>
      </c>
    </row>
    <row r="164" spans="1:6" ht="45" customHeight="1">
      <c r="A164" s="483"/>
      <c r="B164" s="483"/>
      <c r="C164" s="108" t="s">
        <v>781</v>
      </c>
      <c r="D164" s="111">
        <v>15441</v>
      </c>
      <c r="E164" s="111"/>
      <c r="F164" s="486"/>
    </row>
    <row r="165" spans="1:6" ht="45" customHeight="1">
      <c r="A165" s="483"/>
      <c r="B165" s="483"/>
      <c r="C165" s="108" t="s">
        <v>782</v>
      </c>
      <c r="D165" s="111">
        <v>17128</v>
      </c>
      <c r="E165" s="111"/>
      <c r="F165" s="486"/>
    </row>
    <row r="166" spans="1:6" ht="45" customHeight="1">
      <c r="A166" s="483"/>
      <c r="B166" s="483"/>
      <c r="C166" s="108" t="s">
        <v>783</v>
      </c>
      <c r="D166" s="111"/>
      <c r="E166" s="111">
        <v>23014</v>
      </c>
      <c r="F166" s="486"/>
    </row>
    <row r="167" spans="1:6" ht="45" customHeight="1">
      <c r="A167" s="483"/>
      <c r="B167" s="483"/>
      <c r="C167" s="108" t="s">
        <v>784</v>
      </c>
      <c r="D167" s="111">
        <v>10608</v>
      </c>
      <c r="E167" s="111"/>
      <c r="F167" s="486"/>
    </row>
    <row r="168" spans="1:6" ht="45" customHeight="1">
      <c r="A168" s="484"/>
      <c r="B168" s="484"/>
      <c r="C168" s="108" t="s">
        <v>785</v>
      </c>
      <c r="D168" s="111"/>
      <c r="E168" s="111">
        <v>20193</v>
      </c>
      <c r="F168" s="487"/>
    </row>
    <row r="169" spans="1:6" ht="45">
      <c r="A169" s="109">
        <v>450102</v>
      </c>
      <c r="B169" s="109" t="s">
        <v>118</v>
      </c>
      <c r="C169" s="109" t="s">
        <v>914</v>
      </c>
      <c r="D169" s="112">
        <v>16501</v>
      </c>
      <c r="E169" s="112"/>
      <c r="F169" s="117">
        <v>1.113</v>
      </c>
    </row>
    <row r="170" spans="1:6" ht="30">
      <c r="A170" s="482">
        <v>270101</v>
      </c>
      <c r="B170" s="482" t="s">
        <v>47</v>
      </c>
      <c r="C170" s="108" t="s">
        <v>786</v>
      </c>
      <c r="D170" s="111">
        <v>1592</v>
      </c>
      <c r="E170" s="111"/>
      <c r="F170" s="485">
        <v>1.04</v>
      </c>
    </row>
    <row r="171" spans="1:6" ht="45" customHeight="1">
      <c r="A171" s="483"/>
      <c r="B171" s="483"/>
      <c r="C171" s="108" t="s">
        <v>787</v>
      </c>
      <c r="D171" s="111">
        <v>717</v>
      </c>
      <c r="E171" s="111"/>
      <c r="F171" s="486"/>
    </row>
    <row r="172" spans="1:6" ht="30">
      <c r="A172" s="483"/>
      <c r="B172" s="483"/>
      <c r="C172" s="108" t="s">
        <v>788</v>
      </c>
      <c r="D172" s="111">
        <v>1730</v>
      </c>
      <c r="E172" s="111"/>
      <c r="F172" s="486"/>
    </row>
    <row r="173" spans="1:6" ht="30">
      <c r="A173" s="483"/>
      <c r="B173" s="483"/>
      <c r="C173" s="108" t="s">
        <v>789</v>
      </c>
      <c r="D173" s="111">
        <v>1163</v>
      </c>
      <c r="E173" s="111"/>
      <c r="F173" s="486"/>
    </row>
    <row r="174" spans="1:6" ht="45" customHeight="1">
      <c r="A174" s="483"/>
      <c r="B174" s="483"/>
      <c r="C174" s="108" t="s">
        <v>790</v>
      </c>
      <c r="D174" s="111">
        <v>1286</v>
      </c>
      <c r="E174" s="111"/>
      <c r="F174" s="486"/>
    </row>
    <row r="175" spans="1:6" ht="45" customHeight="1">
      <c r="A175" s="483"/>
      <c r="B175" s="483"/>
      <c r="C175" s="108" t="s">
        <v>791</v>
      </c>
      <c r="D175" s="111">
        <v>1088</v>
      </c>
      <c r="E175" s="111"/>
      <c r="F175" s="486"/>
    </row>
    <row r="176" spans="1:6" ht="45" customHeight="1">
      <c r="A176" s="483"/>
      <c r="B176" s="483"/>
      <c r="C176" s="108" t="s">
        <v>792</v>
      </c>
      <c r="D176" s="111"/>
      <c r="E176" s="111">
        <v>31363</v>
      </c>
      <c r="F176" s="486"/>
    </row>
    <row r="177" spans="1:6" ht="45" customHeight="1">
      <c r="A177" s="483"/>
      <c r="B177" s="483"/>
      <c r="C177" s="108" t="s">
        <v>793</v>
      </c>
      <c r="D177" s="111">
        <v>1329</v>
      </c>
      <c r="E177" s="111"/>
      <c r="F177" s="486"/>
    </row>
    <row r="178" spans="1:6" ht="45" customHeight="1">
      <c r="A178" s="483"/>
      <c r="B178" s="483"/>
      <c r="C178" s="108" t="s">
        <v>794</v>
      </c>
      <c r="D178" s="111">
        <v>1205</v>
      </c>
      <c r="E178" s="111"/>
      <c r="F178" s="486"/>
    </row>
    <row r="179" spans="1:6" ht="45" customHeight="1">
      <c r="A179" s="484"/>
      <c r="B179" s="484"/>
      <c r="C179" s="108" t="s">
        <v>795</v>
      </c>
      <c r="D179" s="111">
        <v>1990</v>
      </c>
      <c r="E179" s="111"/>
      <c r="F179" s="487"/>
    </row>
    <row r="180" spans="1:6" ht="60" customHeight="1">
      <c r="A180" s="491">
        <v>370101</v>
      </c>
      <c r="B180" s="491" t="s">
        <v>149</v>
      </c>
      <c r="C180" s="109" t="s">
        <v>855</v>
      </c>
      <c r="D180" s="112">
        <v>15226</v>
      </c>
      <c r="E180" s="112"/>
      <c r="F180" s="494">
        <v>1.034</v>
      </c>
    </row>
    <row r="181" spans="1:6" ht="60" customHeight="1">
      <c r="A181" s="492"/>
      <c r="B181" s="492"/>
      <c r="C181" s="109" t="s">
        <v>856</v>
      </c>
      <c r="D181" s="112">
        <v>3579</v>
      </c>
      <c r="E181" s="112"/>
      <c r="F181" s="496"/>
    </row>
    <row r="182" spans="1:6" ht="60" customHeight="1">
      <c r="A182" s="492"/>
      <c r="B182" s="492"/>
      <c r="C182" s="109" t="s">
        <v>857</v>
      </c>
      <c r="D182" s="112">
        <v>4545</v>
      </c>
      <c r="E182" s="112"/>
      <c r="F182" s="496"/>
    </row>
    <row r="183" spans="1:6" ht="60" customHeight="1">
      <c r="A183" s="492"/>
      <c r="B183" s="492"/>
      <c r="C183" s="109" t="s">
        <v>858</v>
      </c>
      <c r="D183" s="112">
        <v>3600</v>
      </c>
      <c r="E183" s="112"/>
      <c r="F183" s="496"/>
    </row>
    <row r="184" spans="1:6" ht="60" customHeight="1">
      <c r="A184" s="492"/>
      <c r="B184" s="492"/>
      <c r="C184" s="109" t="s">
        <v>859</v>
      </c>
      <c r="D184" s="112">
        <v>7951</v>
      </c>
      <c r="E184" s="112"/>
      <c r="F184" s="496"/>
    </row>
    <row r="185" spans="1:6" ht="60" customHeight="1">
      <c r="A185" s="492"/>
      <c r="B185" s="492"/>
      <c r="C185" s="109" t="s">
        <v>860</v>
      </c>
      <c r="D185" s="112">
        <v>2746</v>
      </c>
      <c r="E185" s="112"/>
      <c r="F185" s="496"/>
    </row>
    <row r="186" spans="1:6" ht="60" customHeight="1">
      <c r="A186" s="492"/>
      <c r="B186" s="492"/>
      <c r="C186" s="109" t="s">
        <v>861</v>
      </c>
      <c r="D186" s="112">
        <v>2369</v>
      </c>
      <c r="E186" s="112"/>
      <c r="F186" s="496"/>
    </row>
    <row r="187" spans="1:6" ht="60" customHeight="1">
      <c r="A187" s="493"/>
      <c r="B187" s="493"/>
      <c r="C187" s="109" t="s">
        <v>862</v>
      </c>
      <c r="D187" s="112">
        <v>10237</v>
      </c>
      <c r="E187" s="112"/>
      <c r="F187" s="495"/>
    </row>
    <row r="188" spans="1:6" ht="60" customHeight="1">
      <c r="A188" s="482">
        <v>280101</v>
      </c>
      <c r="B188" s="482" t="s">
        <v>48</v>
      </c>
      <c r="C188" s="108" t="s">
        <v>679</v>
      </c>
      <c r="D188" s="111">
        <v>9188</v>
      </c>
      <c r="E188" s="111"/>
      <c r="F188" s="485">
        <v>1.024</v>
      </c>
    </row>
    <row r="189" spans="1:6" ht="60" customHeight="1">
      <c r="A189" s="483"/>
      <c r="B189" s="483"/>
      <c r="C189" s="108" t="s">
        <v>796</v>
      </c>
      <c r="D189" s="111"/>
      <c r="E189" s="111">
        <v>24357</v>
      </c>
      <c r="F189" s="486"/>
    </row>
    <row r="190" spans="1:6" ht="41.25" customHeight="1">
      <c r="A190" s="483"/>
      <c r="B190" s="483"/>
      <c r="C190" s="108" t="s">
        <v>797</v>
      </c>
      <c r="D190" s="111">
        <v>890</v>
      </c>
      <c r="E190" s="111"/>
      <c r="F190" s="486"/>
    </row>
    <row r="191" spans="1:6">
      <c r="A191" s="484"/>
      <c r="B191" s="484"/>
      <c r="C191" s="108" t="s">
        <v>798</v>
      </c>
      <c r="D191" s="111">
        <v>1925</v>
      </c>
      <c r="E191" s="111"/>
      <c r="F191" s="487"/>
    </row>
    <row r="192" spans="1:6" ht="45" customHeight="1">
      <c r="A192" s="491">
        <v>290101</v>
      </c>
      <c r="B192" s="491" t="s">
        <v>49</v>
      </c>
      <c r="C192" s="109" t="s">
        <v>972</v>
      </c>
      <c r="D192" s="112">
        <v>1383</v>
      </c>
      <c r="E192" s="112"/>
      <c r="F192" s="494">
        <v>1.0349999999999999</v>
      </c>
    </row>
    <row r="193" spans="1:6" ht="45" customHeight="1">
      <c r="A193" s="492"/>
      <c r="B193" s="492"/>
      <c r="C193" s="109" t="s">
        <v>799</v>
      </c>
      <c r="D193" s="112">
        <v>1791</v>
      </c>
      <c r="E193" s="112"/>
      <c r="F193" s="496"/>
    </row>
    <row r="194" spans="1:6" ht="45" customHeight="1">
      <c r="A194" s="492"/>
      <c r="B194" s="492"/>
      <c r="C194" s="109" t="s">
        <v>800</v>
      </c>
      <c r="D194" s="112">
        <v>2196</v>
      </c>
      <c r="E194" s="112"/>
      <c r="F194" s="496"/>
    </row>
    <row r="195" spans="1:6" ht="45" customHeight="1">
      <c r="A195" s="492"/>
      <c r="B195" s="492"/>
      <c r="C195" s="109" t="s">
        <v>973</v>
      </c>
      <c r="D195" s="112">
        <v>3399</v>
      </c>
      <c r="E195" s="112"/>
      <c r="F195" s="496"/>
    </row>
    <row r="196" spans="1:6" ht="45" customHeight="1">
      <c r="A196" s="492"/>
      <c r="B196" s="492"/>
      <c r="C196" s="109" t="s">
        <v>801</v>
      </c>
      <c r="D196" s="112">
        <v>2790</v>
      </c>
      <c r="E196" s="112"/>
      <c r="F196" s="496"/>
    </row>
    <row r="197" spans="1:6" ht="45" customHeight="1">
      <c r="A197" s="492"/>
      <c r="B197" s="492"/>
      <c r="C197" s="109" t="s">
        <v>802</v>
      </c>
      <c r="D197" s="112">
        <v>2383</v>
      </c>
      <c r="E197" s="112"/>
      <c r="F197" s="496"/>
    </row>
    <row r="198" spans="1:6" ht="45" customHeight="1">
      <c r="A198" s="492"/>
      <c r="B198" s="492"/>
      <c r="C198" s="109" t="s">
        <v>803</v>
      </c>
      <c r="D198" s="112">
        <v>9610</v>
      </c>
      <c r="E198" s="112"/>
      <c r="F198" s="496"/>
    </row>
    <row r="199" spans="1:6" ht="45" customHeight="1">
      <c r="A199" s="493"/>
      <c r="B199" s="493"/>
      <c r="C199" s="109" t="s">
        <v>804</v>
      </c>
      <c r="D199" s="112">
        <v>2343</v>
      </c>
      <c r="E199" s="112"/>
      <c r="F199" s="495"/>
    </row>
    <row r="200" spans="1:6" ht="45">
      <c r="A200" s="108">
        <v>290601</v>
      </c>
      <c r="B200" s="108" t="s">
        <v>186</v>
      </c>
      <c r="C200" s="108" t="s">
        <v>805</v>
      </c>
      <c r="D200" s="111">
        <v>17434</v>
      </c>
      <c r="E200" s="111"/>
      <c r="F200" s="114">
        <v>1.028</v>
      </c>
    </row>
    <row r="201" spans="1:6" ht="30">
      <c r="A201" s="491">
        <v>300101</v>
      </c>
      <c r="B201" s="491" t="s">
        <v>50</v>
      </c>
      <c r="C201" s="109" t="s">
        <v>806</v>
      </c>
      <c r="D201" s="112">
        <v>4327</v>
      </c>
      <c r="E201" s="112"/>
      <c r="F201" s="494">
        <v>1.0509999999999999</v>
      </c>
    </row>
    <row r="202" spans="1:6" ht="45">
      <c r="A202" s="492"/>
      <c r="B202" s="492"/>
      <c r="C202" s="109" t="s">
        <v>807</v>
      </c>
      <c r="D202" s="112">
        <v>4581</v>
      </c>
      <c r="E202" s="112"/>
      <c r="F202" s="496"/>
    </row>
    <row r="203" spans="1:6" ht="45" customHeight="1">
      <c r="A203" s="492"/>
      <c r="B203" s="492"/>
      <c r="C203" s="109" t="s">
        <v>808</v>
      </c>
      <c r="D203" s="112">
        <v>4894</v>
      </c>
      <c r="E203" s="112"/>
      <c r="F203" s="496"/>
    </row>
    <row r="204" spans="1:6" ht="30">
      <c r="A204" s="492"/>
      <c r="B204" s="492"/>
      <c r="C204" s="109" t="s">
        <v>809</v>
      </c>
      <c r="D204" s="112">
        <v>6740</v>
      </c>
      <c r="E204" s="112"/>
      <c r="F204" s="496"/>
    </row>
    <row r="205" spans="1:6" ht="75">
      <c r="A205" s="492"/>
      <c r="B205" s="492"/>
      <c r="C205" s="109" t="s">
        <v>810</v>
      </c>
      <c r="D205" s="112">
        <v>2794</v>
      </c>
      <c r="E205" s="112"/>
      <c r="F205" s="496"/>
    </row>
    <row r="206" spans="1:6" ht="30">
      <c r="A206" s="492"/>
      <c r="B206" s="492"/>
      <c r="C206" s="109" t="s">
        <v>811</v>
      </c>
      <c r="D206" s="112">
        <v>3710</v>
      </c>
      <c r="E206" s="112"/>
      <c r="F206" s="496"/>
    </row>
    <row r="207" spans="1:6" ht="45">
      <c r="A207" s="492"/>
      <c r="B207" s="492"/>
      <c r="C207" s="109" t="s">
        <v>812</v>
      </c>
      <c r="D207" s="112">
        <v>12904</v>
      </c>
      <c r="E207" s="112"/>
      <c r="F207" s="496"/>
    </row>
    <row r="208" spans="1:6" ht="45" customHeight="1">
      <c r="A208" s="492"/>
      <c r="B208" s="492"/>
      <c r="C208" s="109" t="s">
        <v>813</v>
      </c>
      <c r="D208" s="112"/>
      <c r="E208" s="112">
        <v>21247</v>
      </c>
      <c r="F208" s="496"/>
    </row>
    <row r="209" spans="1:6" ht="45" customHeight="1">
      <c r="A209" s="492"/>
      <c r="B209" s="492"/>
      <c r="C209" s="109" t="s">
        <v>814</v>
      </c>
      <c r="D209" s="112">
        <v>11062</v>
      </c>
      <c r="E209" s="112"/>
      <c r="F209" s="496"/>
    </row>
    <row r="210" spans="1:6" ht="45" customHeight="1">
      <c r="A210" s="492"/>
      <c r="B210" s="492"/>
      <c r="C210" s="109" t="s">
        <v>815</v>
      </c>
      <c r="D210" s="112">
        <v>9812</v>
      </c>
      <c r="E210" s="112"/>
      <c r="F210" s="496"/>
    </row>
    <row r="211" spans="1:6" ht="45" customHeight="1">
      <c r="A211" s="492"/>
      <c r="B211" s="492"/>
      <c r="C211" s="109" t="s">
        <v>816</v>
      </c>
      <c r="D211" s="112">
        <v>5416</v>
      </c>
      <c r="E211" s="112"/>
      <c r="F211" s="496"/>
    </row>
    <row r="212" spans="1:6" ht="45" customHeight="1">
      <c r="A212" s="492"/>
      <c r="B212" s="492"/>
      <c r="C212" s="109" t="s">
        <v>817</v>
      </c>
      <c r="D212" s="112">
        <v>3334</v>
      </c>
      <c r="E212" s="112"/>
      <c r="F212" s="496"/>
    </row>
    <row r="213" spans="1:6" ht="45" customHeight="1">
      <c r="A213" s="492"/>
      <c r="B213" s="492"/>
      <c r="C213" s="109" t="s">
        <v>818</v>
      </c>
      <c r="D213" s="112">
        <v>6691</v>
      </c>
      <c r="E213" s="112"/>
      <c r="F213" s="496"/>
    </row>
    <row r="214" spans="1:6" ht="45" customHeight="1">
      <c r="A214" s="493"/>
      <c r="B214" s="493"/>
      <c r="C214" s="109" t="s">
        <v>819</v>
      </c>
      <c r="D214" s="112">
        <v>4010</v>
      </c>
      <c r="E214" s="112"/>
      <c r="F214" s="495"/>
    </row>
    <row r="215" spans="1:6" ht="45" customHeight="1">
      <c r="A215" s="482">
        <v>320101</v>
      </c>
      <c r="B215" s="482" t="s">
        <v>846</v>
      </c>
      <c r="C215" s="108" t="s">
        <v>727</v>
      </c>
      <c r="D215" s="111"/>
      <c r="E215" s="111">
        <v>27979</v>
      </c>
      <c r="F215" s="485">
        <v>1.0512488544985588</v>
      </c>
    </row>
    <row r="216" spans="1:6" ht="45" customHeight="1">
      <c r="A216" s="484"/>
      <c r="B216" s="484"/>
      <c r="C216" s="108" t="s">
        <v>673</v>
      </c>
      <c r="D216" s="111">
        <v>5042</v>
      </c>
      <c r="E216" s="111"/>
      <c r="F216" s="487"/>
    </row>
    <row r="217" spans="1:6" ht="60" customHeight="1">
      <c r="A217" s="491">
        <v>340101</v>
      </c>
      <c r="B217" s="491" t="s">
        <v>60</v>
      </c>
      <c r="C217" s="109" t="s">
        <v>848</v>
      </c>
      <c r="D217" s="112">
        <v>5385</v>
      </c>
      <c r="E217" s="112"/>
      <c r="F217" s="494">
        <v>1.038</v>
      </c>
    </row>
    <row r="218" spans="1:6" ht="60" customHeight="1">
      <c r="A218" s="492"/>
      <c r="B218" s="492"/>
      <c r="C218" s="109" t="s">
        <v>673</v>
      </c>
      <c r="D218" s="112">
        <v>15529</v>
      </c>
      <c r="E218" s="112"/>
      <c r="F218" s="496"/>
    </row>
    <row r="219" spans="1:6" ht="60" customHeight="1">
      <c r="A219" s="492"/>
      <c r="B219" s="492"/>
      <c r="C219" s="109" t="s">
        <v>849</v>
      </c>
      <c r="D219" s="112">
        <v>3331</v>
      </c>
      <c r="E219" s="112"/>
      <c r="F219" s="496"/>
    </row>
    <row r="220" spans="1:6" ht="60" customHeight="1">
      <c r="A220" s="492"/>
      <c r="B220" s="492"/>
      <c r="C220" s="109" t="s">
        <v>850</v>
      </c>
      <c r="D220" s="112">
        <v>2422</v>
      </c>
      <c r="E220" s="112"/>
      <c r="F220" s="496"/>
    </row>
    <row r="221" spans="1:6" ht="60" customHeight="1">
      <c r="A221" s="493"/>
      <c r="B221" s="493"/>
      <c r="C221" s="109" t="s">
        <v>851</v>
      </c>
      <c r="D221" s="112">
        <v>1145</v>
      </c>
      <c r="E221" s="112"/>
      <c r="F221" s="495"/>
    </row>
    <row r="222" spans="1:6" ht="45" customHeight="1">
      <c r="A222" s="482">
        <v>350701</v>
      </c>
      <c r="B222" s="482" t="s">
        <v>63</v>
      </c>
      <c r="C222" s="108" t="s">
        <v>852</v>
      </c>
      <c r="D222" s="111">
        <v>3233</v>
      </c>
      <c r="E222" s="111"/>
      <c r="F222" s="485">
        <v>1.0489999999999999</v>
      </c>
    </row>
    <row r="223" spans="1:6" ht="45" customHeight="1">
      <c r="A223" s="483"/>
      <c r="B223" s="483"/>
      <c r="C223" s="108" t="s">
        <v>738</v>
      </c>
      <c r="D223" s="111">
        <v>12932</v>
      </c>
      <c r="E223" s="111"/>
      <c r="F223" s="486"/>
    </row>
    <row r="224" spans="1:6" ht="45" customHeight="1">
      <c r="A224" s="483"/>
      <c r="B224" s="483"/>
      <c r="C224" s="108" t="s">
        <v>853</v>
      </c>
      <c r="D224" s="111">
        <v>5223</v>
      </c>
      <c r="E224" s="111"/>
      <c r="F224" s="486"/>
    </row>
    <row r="225" spans="1:6" ht="45" customHeight="1">
      <c r="A225" s="484"/>
      <c r="B225" s="484"/>
      <c r="C225" s="108" t="s">
        <v>854</v>
      </c>
      <c r="D225" s="111">
        <v>2598</v>
      </c>
      <c r="E225" s="111"/>
      <c r="F225" s="487"/>
    </row>
    <row r="226" spans="1:6" ht="45" customHeight="1">
      <c r="A226" s="491">
        <v>600101</v>
      </c>
      <c r="B226" s="491" t="s">
        <v>94</v>
      </c>
      <c r="C226" s="109" t="s">
        <v>738</v>
      </c>
      <c r="D226" s="116">
        <v>5761</v>
      </c>
      <c r="E226" s="116"/>
      <c r="F226" s="488">
        <v>1.04</v>
      </c>
    </row>
    <row r="227" spans="1:6" ht="45" customHeight="1">
      <c r="A227" s="493"/>
      <c r="B227" s="493"/>
      <c r="C227" s="109" t="s">
        <v>963</v>
      </c>
      <c r="D227" s="116"/>
      <c r="E227" s="116">
        <v>27142</v>
      </c>
      <c r="F227" s="490"/>
    </row>
    <row r="228" spans="1:6" ht="45" customHeight="1">
      <c r="A228" s="482">
        <v>380101</v>
      </c>
      <c r="B228" s="482" t="s">
        <v>66</v>
      </c>
      <c r="C228" s="108" t="s">
        <v>863</v>
      </c>
      <c r="D228" s="111">
        <v>10002</v>
      </c>
      <c r="E228" s="111"/>
      <c r="F228" s="485">
        <v>1.0860000000000001</v>
      </c>
    </row>
    <row r="229" spans="1:6" ht="45" customHeight="1">
      <c r="A229" s="483"/>
      <c r="B229" s="483"/>
      <c r="C229" s="108" t="s">
        <v>864</v>
      </c>
      <c r="D229" s="111">
        <v>4804</v>
      </c>
      <c r="E229" s="111"/>
      <c r="F229" s="486"/>
    </row>
    <row r="230" spans="1:6" ht="45" customHeight="1">
      <c r="A230" s="483"/>
      <c r="B230" s="483"/>
      <c r="C230" s="108" t="s">
        <v>865</v>
      </c>
      <c r="D230" s="111">
        <v>6508</v>
      </c>
      <c r="E230" s="111"/>
      <c r="F230" s="486"/>
    </row>
    <row r="231" spans="1:6" ht="45" customHeight="1">
      <c r="A231" s="483"/>
      <c r="B231" s="483"/>
      <c r="C231" s="108" t="s">
        <v>866</v>
      </c>
      <c r="D231" s="111">
        <v>5189</v>
      </c>
      <c r="E231" s="111"/>
      <c r="F231" s="486"/>
    </row>
    <row r="232" spans="1:6" ht="45" customHeight="1">
      <c r="A232" s="483"/>
      <c r="B232" s="483"/>
      <c r="C232" s="108" t="s">
        <v>867</v>
      </c>
      <c r="D232" s="111">
        <v>8804</v>
      </c>
      <c r="E232" s="111"/>
      <c r="F232" s="486"/>
    </row>
    <row r="233" spans="1:6" ht="45" customHeight="1">
      <c r="A233" s="483"/>
      <c r="B233" s="483"/>
      <c r="C233" s="108" t="s">
        <v>868</v>
      </c>
      <c r="D233" s="111">
        <v>4898</v>
      </c>
      <c r="E233" s="111"/>
      <c r="F233" s="486"/>
    </row>
    <row r="234" spans="1:6" ht="30">
      <c r="A234" s="483"/>
      <c r="B234" s="483"/>
      <c r="C234" s="108" t="s">
        <v>869</v>
      </c>
      <c r="D234" s="111">
        <v>9048</v>
      </c>
      <c r="E234" s="111"/>
      <c r="F234" s="486"/>
    </row>
    <row r="235" spans="1:6" ht="45" customHeight="1">
      <c r="A235" s="483"/>
      <c r="B235" s="483"/>
      <c r="C235" s="108" t="s">
        <v>871</v>
      </c>
      <c r="D235" s="111">
        <v>10933</v>
      </c>
      <c r="E235" s="111"/>
      <c r="F235" s="486"/>
    </row>
    <row r="236" spans="1:6" ht="45" customHeight="1">
      <c r="A236" s="483"/>
      <c r="B236" s="483"/>
      <c r="C236" s="108" t="s">
        <v>872</v>
      </c>
      <c r="D236" s="111">
        <v>8951</v>
      </c>
      <c r="E236" s="111"/>
      <c r="F236" s="486"/>
    </row>
    <row r="237" spans="1:6" ht="45" customHeight="1">
      <c r="A237" s="483"/>
      <c r="B237" s="483"/>
      <c r="C237" s="108" t="s">
        <v>873</v>
      </c>
      <c r="D237" s="111">
        <v>6416</v>
      </c>
      <c r="E237" s="111"/>
      <c r="F237" s="486"/>
    </row>
    <row r="238" spans="1:6" ht="45" customHeight="1">
      <c r="A238" s="483"/>
      <c r="B238" s="483"/>
      <c r="C238" s="108" t="s">
        <v>874</v>
      </c>
      <c r="D238" s="111">
        <v>6446</v>
      </c>
      <c r="E238" s="111"/>
      <c r="F238" s="486"/>
    </row>
    <row r="239" spans="1:6" ht="45" customHeight="1">
      <c r="A239" s="483"/>
      <c r="B239" s="483"/>
      <c r="C239" s="108" t="s">
        <v>875</v>
      </c>
      <c r="D239" s="111">
        <v>11233</v>
      </c>
      <c r="E239" s="111"/>
      <c r="F239" s="486"/>
    </row>
    <row r="240" spans="1:6" ht="45">
      <c r="A240" s="483"/>
      <c r="B240" s="483"/>
      <c r="C240" s="108" t="s">
        <v>876</v>
      </c>
      <c r="D240" s="111">
        <v>12930</v>
      </c>
      <c r="E240" s="111"/>
      <c r="F240" s="486"/>
    </row>
    <row r="241" spans="1:6" ht="45" customHeight="1">
      <c r="A241" s="483"/>
      <c r="B241" s="483"/>
      <c r="C241" s="108" t="s">
        <v>877</v>
      </c>
      <c r="D241" s="111">
        <v>5628</v>
      </c>
      <c r="E241" s="111"/>
      <c r="F241" s="486"/>
    </row>
    <row r="242" spans="1:6" ht="45" customHeight="1">
      <c r="A242" s="483"/>
      <c r="B242" s="483"/>
      <c r="C242" s="108" t="s">
        <v>878</v>
      </c>
      <c r="D242" s="111">
        <v>5817</v>
      </c>
      <c r="E242" s="111"/>
      <c r="F242" s="486"/>
    </row>
    <row r="243" spans="1:6" ht="30">
      <c r="A243" s="483"/>
      <c r="B243" s="483"/>
      <c r="C243" s="108" t="s">
        <v>879</v>
      </c>
      <c r="D243" s="111">
        <v>6715</v>
      </c>
      <c r="E243" s="111"/>
      <c r="F243" s="486"/>
    </row>
    <row r="244" spans="1:6" ht="45" customHeight="1">
      <c r="A244" s="483"/>
      <c r="B244" s="483"/>
      <c r="C244" s="108" t="s">
        <v>880</v>
      </c>
      <c r="D244" s="111">
        <v>8937</v>
      </c>
      <c r="E244" s="111"/>
      <c r="F244" s="486"/>
    </row>
    <row r="245" spans="1:6" ht="45" customHeight="1">
      <c r="A245" s="483"/>
      <c r="B245" s="483"/>
      <c r="C245" s="108" t="s">
        <v>881</v>
      </c>
      <c r="D245" s="111">
        <v>2977</v>
      </c>
      <c r="E245" s="111"/>
      <c r="F245" s="486"/>
    </row>
    <row r="246" spans="1:6" ht="45" customHeight="1">
      <c r="A246" s="483"/>
      <c r="B246" s="483"/>
      <c r="C246" s="108" t="s">
        <v>882</v>
      </c>
      <c r="D246" s="111">
        <v>11844</v>
      </c>
      <c r="E246" s="111"/>
      <c r="F246" s="486"/>
    </row>
    <row r="247" spans="1:6" ht="45" customHeight="1">
      <c r="A247" s="483"/>
      <c r="B247" s="483"/>
      <c r="C247" s="108" t="s">
        <v>883</v>
      </c>
      <c r="D247" s="111">
        <v>4621</v>
      </c>
      <c r="E247" s="111"/>
      <c r="F247" s="486"/>
    </row>
    <row r="248" spans="1:6" ht="45" customHeight="1">
      <c r="A248" s="483"/>
      <c r="B248" s="483"/>
      <c r="C248" s="108" t="s">
        <v>884</v>
      </c>
      <c r="D248" s="111">
        <v>14870</v>
      </c>
      <c r="E248" s="111"/>
      <c r="F248" s="486"/>
    </row>
    <row r="249" spans="1:6" ht="30">
      <c r="A249" s="483"/>
      <c r="B249" s="483"/>
      <c r="C249" s="108" t="s">
        <v>870</v>
      </c>
      <c r="D249" s="111"/>
      <c r="E249" s="111">
        <v>22915</v>
      </c>
      <c r="F249" s="486"/>
    </row>
    <row r="250" spans="1:6" ht="30">
      <c r="A250" s="484"/>
      <c r="B250" s="484"/>
      <c r="C250" s="108" t="s">
        <v>885</v>
      </c>
      <c r="D250" s="111">
        <v>3025</v>
      </c>
      <c r="E250" s="111"/>
      <c r="F250" s="487"/>
    </row>
    <row r="251" spans="1:6" ht="45" customHeight="1">
      <c r="A251" s="491">
        <v>520201</v>
      </c>
      <c r="B251" s="491" t="s">
        <v>82</v>
      </c>
      <c r="C251" s="109" t="s">
        <v>673</v>
      </c>
      <c r="D251" s="112">
        <v>3540</v>
      </c>
      <c r="E251" s="112"/>
      <c r="F251" s="488">
        <v>1.113</v>
      </c>
    </row>
    <row r="252" spans="1:6" ht="45" customHeight="1">
      <c r="A252" s="493"/>
      <c r="B252" s="493"/>
      <c r="C252" s="109" t="s">
        <v>675</v>
      </c>
      <c r="D252" s="112">
        <v>17012</v>
      </c>
      <c r="E252" s="112"/>
      <c r="F252" s="490"/>
    </row>
    <row r="253" spans="1:6" ht="45" customHeight="1">
      <c r="A253" s="482">
        <v>410101</v>
      </c>
      <c r="B253" s="482" t="s">
        <v>70</v>
      </c>
      <c r="C253" s="108" t="s">
        <v>894</v>
      </c>
      <c r="D253" s="111">
        <v>8178</v>
      </c>
      <c r="E253" s="111"/>
      <c r="F253" s="485">
        <v>1.0289999999999999</v>
      </c>
    </row>
    <row r="254" spans="1:6" ht="45" customHeight="1">
      <c r="A254" s="483"/>
      <c r="B254" s="483"/>
      <c r="C254" s="108" t="s">
        <v>974</v>
      </c>
      <c r="D254" s="111">
        <v>1451</v>
      </c>
      <c r="E254" s="111"/>
      <c r="F254" s="486"/>
    </row>
    <row r="255" spans="1:6" ht="45" customHeight="1">
      <c r="A255" s="483"/>
      <c r="B255" s="483"/>
      <c r="C255" s="108" t="s">
        <v>975</v>
      </c>
      <c r="D255" s="111">
        <v>1677</v>
      </c>
      <c r="E255" s="111"/>
      <c r="F255" s="486"/>
    </row>
    <row r="256" spans="1:6" ht="45" customHeight="1">
      <c r="A256" s="483"/>
      <c r="B256" s="483"/>
      <c r="C256" s="108" t="s">
        <v>976</v>
      </c>
      <c r="D256" s="111">
        <v>1423</v>
      </c>
      <c r="E256" s="111"/>
      <c r="F256" s="486"/>
    </row>
    <row r="257" spans="1:6" ht="45" customHeight="1">
      <c r="A257" s="483"/>
      <c r="B257" s="483"/>
      <c r="C257" s="108" t="s">
        <v>977</v>
      </c>
      <c r="D257" s="111">
        <v>648</v>
      </c>
      <c r="E257" s="111"/>
      <c r="F257" s="486"/>
    </row>
    <row r="258" spans="1:6" ht="45" customHeight="1">
      <c r="A258" s="483"/>
      <c r="B258" s="483"/>
      <c r="C258" s="108" t="s">
        <v>978</v>
      </c>
      <c r="D258" s="111">
        <v>2076</v>
      </c>
      <c r="E258" s="111"/>
      <c r="F258" s="486"/>
    </row>
    <row r="259" spans="1:6" ht="45" customHeight="1">
      <c r="A259" s="483"/>
      <c r="B259" s="483"/>
      <c r="C259" s="108" t="s">
        <v>895</v>
      </c>
      <c r="D259" s="111"/>
      <c r="E259" s="111">
        <v>21915</v>
      </c>
      <c r="F259" s="486"/>
    </row>
    <row r="260" spans="1:6" ht="45" customHeight="1">
      <c r="A260" s="483"/>
      <c r="B260" s="483"/>
      <c r="C260" s="108" t="s">
        <v>979</v>
      </c>
      <c r="D260" s="111">
        <v>1088</v>
      </c>
      <c r="E260" s="111"/>
      <c r="F260" s="486"/>
    </row>
    <row r="261" spans="1:6" ht="45" customHeight="1">
      <c r="A261" s="483"/>
      <c r="B261" s="483"/>
      <c r="C261" s="108" t="s">
        <v>980</v>
      </c>
      <c r="D261" s="111">
        <v>633</v>
      </c>
      <c r="E261" s="111"/>
      <c r="F261" s="486"/>
    </row>
    <row r="262" spans="1:6" ht="45" customHeight="1">
      <c r="A262" s="483"/>
      <c r="B262" s="483"/>
      <c r="C262" s="108" t="s">
        <v>678</v>
      </c>
      <c r="D262" s="111">
        <v>12603</v>
      </c>
      <c r="E262" s="111"/>
      <c r="F262" s="486"/>
    </row>
    <row r="263" spans="1:6" ht="45" customHeight="1">
      <c r="A263" s="483"/>
      <c r="B263" s="483"/>
      <c r="C263" s="108" t="s">
        <v>981</v>
      </c>
      <c r="D263" s="111">
        <v>1240</v>
      </c>
      <c r="E263" s="111"/>
      <c r="F263" s="486"/>
    </row>
    <row r="264" spans="1:6" ht="45" customHeight="1">
      <c r="A264" s="483"/>
      <c r="B264" s="483"/>
      <c r="C264" s="108" t="s">
        <v>982</v>
      </c>
      <c r="D264" s="111">
        <v>5361</v>
      </c>
      <c r="E264" s="111"/>
      <c r="F264" s="486"/>
    </row>
    <row r="265" spans="1:6" ht="45" customHeight="1">
      <c r="A265" s="483"/>
      <c r="B265" s="483"/>
      <c r="C265" s="108" t="s">
        <v>983</v>
      </c>
      <c r="D265" s="111">
        <v>2339</v>
      </c>
      <c r="E265" s="111"/>
      <c r="F265" s="486"/>
    </row>
    <row r="266" spans="1:6" ht="45" customHeight="1">
      <c r="A266" s="483"/>
      <c r="B266" s="483"/>
      <c r="C266" s="108" t="s">
        <v>984</v>
      </c>
      <c r="D266" s="111">
        <v>2494</v>
      </c>
      <c r="E266" s="111"/>
      <c r="F266" s="486"/>
    </row>
    <row r="267" spans="1:6" ht="45" customHeight="1">
      <c r="A267" s="483"/>
      <c r="B267" s="483"/>
      <c r="C267" s="108" t="s">
        <v>985</v>
      </c>
      <c r="D267" s="111">
        <v>1082</v>
      </c>
      <c r="E267" s="111"/>
      <c r="F267" s="486"/>
    </row>
    <row r="268" spans="1:6" ht="45" customHeight="1">
      <c r="A268" s="483"/>
      <c r="B268" s="483"/>
      <c r="C268" s="108" t="s">
        <v>986</v>
      </c>
      <c r="D268" s="111">
        <v>1136</v>
      </c>
      <c r="E268" s="111"/>
      <c r="F268" s="486"/>
    </row>
    <row r="269" spans="1:6" ht="45" customHeight="1">
      <c r="A269" s="484"/>
      <c r="B269" s="484"/>
      <c r="C269" s="108" t="s">
        <v>987</v>
      </c>
      <c r="D269" s="111">
        <v>2543</v>
      </c>
      <c r="E269" s="111"/>
      <c r="F269" s="487"/>
    </row>
    <row r="270" spans="1:6" ht="60" customHeight="1">
      <c r="A270" s="491">
        <v>420101</v>
      </c>
      <c r="B270" s="491" t="s">
        <v>72</v>
      </c>
      <c r="C270" s="109" t="s">
        <v>896</v>
      </c>
      <c r="D270" s="112">
        <v>2395</v>
      </c>
      <c r="E270" s="112"/>
      <c r="F270" s="494">
        <v>1.028</v>
      </c>
    </row>
    <row r="271" spans="1:6" ht="60" customHeight="1">
      <c r="A271" s="492"/>
      <c r="B271" s="492"/>
      <c r="C271" s="109" t="s">
        <v>897</v>
      </c>
      <c r="D271" s="112">
        <v>2146</v>
      </c>
      <c r="E271" s="112"/>
      <c r="F271" s="496"/>
    </row>
    <row r="272" spans="1:6" ht="60" customHeight="1">
      <c r="A272" s="493"/>
      <c r="B272" s="493"/>
      <c r="C272" s="109" t="s">
        <v>898</v>
      </c>
      <c r="D272" s="112">
        <v>754</v>
      </c>
      <c r="E272" s="112"/>
      <c r="F272" s="495"/>
    </row>
    <row r="273" spans="1:6" ht="60" customHeight="1">
      <c r="A273" s="482">
        <v>440101</v>
      </c>
      <c r="B273" s="482" t="s">
        <v>73</v>
      </c>
      <c r="C273" s="108" t="s">
        <v>899</v>
      </c>
      <c r="D273" s="111">
        <v>6382</v>
      </c>
      <c r="E273" s="111"/>
      <c r="F273" s="485">
        <v>1.026</v>
      </c>
    </row>
    <row r="274" spans="1:6" ht="60" customHeight="1">
      <c r="A274" s="483"/>
      <c r="B274" s="483"/>
      <c r="C274" s="108" t="s">
        <v>900</v>
      </c>
      <c r="D274" s="111">
        <v>1499</v>
      </c>
      <c r="E274" s="111"/>
      <c r="F274" s="486"/>
    </row>
    <row r="275" spans="1:6" ht="60" customHeight="1">
      <c r="A275" s="483"/>
      <c r="B275" s="483"/>
      <c r="C275" s="108" t="s">
        <v>901</v>
      </c>
      <c r="D275" s="111">
        <v>1311</v>
      </c>
      <c r="E275" s="111"/>
      <c r="F275" s="486"/>
    </row>
    <row r="276" spans="1:6" ht="60" customHeight="1">
      <c r="A276" s="483"/>
      <c r="B276" s="483"/>
      <c r="C276" s="108" t="s">
        <v>902</v>
      </c>
      <c r="D276" s="111">
        <v>981</v>
      </c>
      <c r="E276" s="111"/>
      <c r="F276" s="486"/>
    </row>
    <row r="277" spans="1:6" ht="60" customHeight="1">
      <c r="A277" s="483"/>
      <c r="B277" s="483"/>
      <c r="C277" s="108" t="s">
        <v>903</v>
      </c>
      <c r="D277" s="111">
        <v>1023</v>
      </c>
      <c r="E277" s="111"/>
      <c r="F277" s="486"/>
    </row>
    <row r="278" spans="1:6" ht="60" customHeight="1">
      <c r="A278" s="483"/>
      <c r="B278" s="483"/>
      <c r="C278" s="108" t="s">
        <v>904</v>
      </c>
      <c r="D278" s="111">
        <v>6301</v>
      </c>
      <c r="E278" s="111"/>
      <c r="F278" s="486"/>
    </row>
    <row r="279" spans="1:6" ht="60" customHeight="1">
      <c r="A279" s="483"/>
      <c r="B279" s="483"/>
      <c r="C279" s="108" t="s">
        <v>905</v>
      </c>
      <c r="D279" s="111">
        <v>1018</v>
      </c>
      <c r="E279" s="111"/>
      <c r="F279" s="486"/>
    </row>
    <row r="280" spans="1:6" ht="60" customHeight="1">
      <c r="A280" s="483"/>
      <c r="B280" s="483"/>
      <c r="C280" s="108" t="s">
        <v>906</v>
      </c>
      <c r="D280" s="111">
        <v>4532</v>
      </c>
      <c r="E280" s="111"/>
      <c r="F280" s="486"/>
    </row>
    <row r="281" spans="1:6" ht="60" customHeight="1">
      <c r="A281" s="483"/>
      <c r="B281" s="483"/>
      <c r="C281" s="108" t="s">
        <v>907</v>
      </c>
      <c r="D281" s="111">
        <v>401</v>
      </c>
      <c r="E281" s="111"/>
      <c r="F281" s="486"/>
    </row>
    <row r="282" spans="1:6" ht="60" customHeight="1">
      <c r="A282" s="484"/>
      <c r="B282" s="484"/>
      <c r="C282" s="108" t="s">
        <v>908</v>
      </c>
      <c r="D282" s="111">
        <v>2842</v>
      </c>
      <c r="E282" s="111"/>
      <c r="F282" s="487"/>
    </row>
    <row r="283" spans="1:6" ht="45" customHeight="1">
      <c r="A283" s="491">
        <v>40301</v>
      </c>
      <c r="B283" s="491" t="s">
        <v>25</v>
      </c>
      <c r="C283" s="109" t="s">
        <v>695</v>
      </c>
      <c r="D283" s="112">
        <v>4025</v>
      </c>
      <c r="E283" s="112"/>
      <c r="F283" s="494">
        <v>1.113</v>
      </c>
    </row>
    <row r="284" spans="1:6" ht="45" customHeight="1">
      <c r="A284" s="492"/>
      <c r="B284" s="492"/>
      <c r="C284" s="109" t="s">
        <v>696</v>
      </c>
      <c r="D284" s="112">
        <v>1547</v>
      </c>
      <c r="E284" s="112"/>
      <c r="F284" s="496"/>
    </row>
    <row r="285" spans="1:6" ht="45" customHeight="1">
      <c r="A285" s="493"/>
      <c r="B285" s="493"/>
      <c r="C285" s="109" t="s">
        <v>697</v>
      </c>
      <c r="D285" s="112">
        <v>17386</v>
      </c>
      <c r="E285" s="112"/>
      <c r="F285" s="495"/>
    </row>
    <row r="286" spans="1:6" ht="60" customHeight="1">
      <c r="A286" s="482">
        <v>450101</v>
      </c>
      <c r="B286" s="482" t="s">
        <v>105</v>
      </c>
      <c r="C286" s="108" t="s">
        <v>909</v>
      </c>
      <c r="D286" s="111">
        <v>4313</v>
      </c>
      <c r="E286" s="111"/>
      <c r="F286" s="485">
        <v>1.054</v>
      </c>
    </row>
    <row r="287" spans="1:6" ht="60" customHeight="1">
      <c r="A287" s="483"/>
      <c r="B287" s="483"/>
      <c r="C287" s="108" t="s">
        <v>910</v>
      </c>
      <c r="D287" s="111">
        <v>10403</v>
      </c>
      <c r="E287" s="111"/>
      <c r="F287" s="486"/>
    </row>
    <row r="288" spans="1:6" ht="60" customHeight="1">
      <c r="A288" s="483"/>
      <c r="B288" s="483"/>
      <c r="C288" s="108" t="s">
        <v>911</v>
      </c>
      <c r="D288" s="111">
        <v>9888</v>
      </c>
      <c r="E288" s="111"/>
      <c r="F288" s="486"/>
    </row>
    <row r="289" spans="1:6" ht="60" customHeight="1">
      <c r="A289" s="483"/>
      <c r="B289" s="483"/>
      <c r="C289" s="108" t="s">
        <v>912</v>
      </c>
      <c r="D289" s="111">
        <v>18946</v>
      </c>
      <c r="E289" s="111"/>
      <c r="F289" s="486"/>
    </row>
    <row r="290" spans="1:6" ht="60" customHeight="1">
      <c r="A290" s="484"/>
      <c r="B290" s="484"/>
      <c r="C290" s="108" t="s">
        <v>913</v>
      </c>
      <c r="D290" s="111">
        <v>3225</v>
      </c>
      <c r="E290" s="111"/>
      <c r="F290" s="487"/>
    </row>
    <row r="291" spans="1:6" ht="60" customHeight="1">
      <c r="A291" s="491">
        <v>460101</v>
      </c>
      <c r="B291" s="491" t="s">
        <v>76</v>
      </c>
      <c r="C291" s="109" t="s">
        <v>988</v>
      </c>
      <c r="D291" s="112">
        <v>1421</v>
      </c>
      <c r="E291" s="112"/>
      <c r="F291" s="494">
        <v>1.016</v>
      </c>
    </row>
    <row r="292" spans="1:6" ht="60" customHeight="1">
      <c r="A292" s="492"/>
      <c r="B292" s="492"/>
      <c r="C292" s="109" t="s">
        <v>989</v>
      </c>
      <c r="D292" s="112">
        <v>2492</v>
      </c>
      <c r="E292" s="112"/>
      <c r="F292" s="496"/>
    </row>
    <row r="293" spans="1:6" ht="60" customHeight="1">
      <c r="A293" s="492"/>
      <c r="B293" s="492"/>
      <c r="C293" s="109" t="s">
        <v>915</v>
      </c>
      <c r="D293" s="112">
        <v>1560</v>
      </c>
      <c r="E293" s="112"/>
      <c r="F293" s="496"/>
    </row>
    <row r="294" spans="1:6" ht="60" customHeight="1">
      <c r="A294" s="492"/>
      <c r="B294" s="492"/>
      <c r="C294" s="109" t="s">
        <v>990</v>
      </c>
      <c r="D294" s="112">
        <v>4470</v>
      </c>
      <c r="E294" s="112"/>
      <c r="F294" s="496"/>
    </row>
    <row r="295" spans="1:6" ht="60" customHeight="1">
      <c r="A295" s="493"/>
      <c r="B295" s="493"/>
      <c r="C295" s="109" t="s">
        <v>991</v>
      </c>
      <c r="D295" s="112">
        <v>1576</v>
      </c>
      <c r="E295" s="112"/>
      <c r="F295" s="495"/>
    </row>
    <row r="296" spans="1:6" ht="45" customHeight="1">
      <c r="A296" s="482">
        <v>470101</v>
      </c>
      <c r="B296" s="482" t="s">
        <v>78</v>
      </c>
      <c r="C296" s="108" t="s">
        <v>916</v>
      </c>
      <c r="D296" s="111">
        <v>720</v>
      </c>
      <c r="E296" s="111"/>
      <c r="F296" s="485">
        <v>1.113</v>
      </c>
    </row>
    <row r="297" spans="1:6" ht="45" customHeight="1">
      <c r="A297" s="483"/>
      <c r="B297" s="483"/>
      <c r="C297" s="108" t="s">
        <v>917</v>
      </c>
      <c r="D297" s="111">
        <v>271</v>
      </c>
      <c r="E297" s="111"/>
      <c r="F297" s="486"/>
    </row>
    <row r="298" spans="1:6" ht="45" customHeight="1">
      <c r="A298" s="483"/>
      <c r="B298" s="483"/>
      <c r="C298" s="108" t="s">
        <v>918</v>
      </c>
      <c r="D298" s="111">
        <v>1844</v>
      </c>
      <c r="E298" s="111"/>
      <c r="F298" s="486"/>
    </row>
    <row r="299" spans="1:6" ht="45" customHeight="1">
      <c r="A299" s="483"/>
      <c r="B299" s="483"/>
      <c r="C299" s="108" t="s">
        <v>919</v>
      </c>
      <c r="D299" s="111">
        <v>4652</v>
      </c>
      <c r="E299" s="111"/>
      <c r="F299" s="486"/>
    </row>
    <row r="300" spans="1:6" ht="30">
      <c r="A300" s="483"/>
      <c r="B300" s="483"/>
      <c r="C300" s="108" t="s">
        <v>920</v>
      </c>
      <c r="D300" s="111">
        <v>189</v>
      </c>
      <c r="E300" s="111"/>
      <c r="F300" s="486"/>
    </row>
    <row r="301" spans="1:6" ht="45" customHeight="1">
      <c r="A301" s="483"/>
      <c r="B301" s="483"/>
      <c r="C301" s="108" t="s">
        <v>921</v>
      </c>
      <c r="D301" s="111">
        <v>259</v>
      </c>
      <c r="E301" s="111"/>
      <c r="F301" s="486"/>
    </row>
    <row r="302" spans="1:6" ht="45" customHeight="1">
      <c r="A302" s="483"/>
      <c r="B302" s="483"/>
      <c r="C302" s="108" t="s">
        <v>922</v>
      </c>
      <c r="D302" s="111">
        <v>243</v>
      </c>
      <c r="E302" s="111"/>
      <c r="F302" s="486"/>
    </row>
    <row r="303" spans="1:6" ht="45" customHeight="1">
      <c r="A303" s="483"/>
      <c r="B303" s="483"/>
      <c r="C303" s="108" t="s">
        <v>923</v>
      </c>
      <c r="D303" s="111">
        <v>8703</v>
      </c>
      <c r="E303" s="111"/>
      <c r="F303" s="486"/>
    </row>
    <row r="304" spans="1:6" ht="30">
      <c r="A304" s="483"/>
      <c r="B304" s="483"/>
      <c r="C304" s="108" t="s">
        <v>924</v>
      </c>
      <c r="D304" s="111">
        <v>132</v>
      </c>
      <c r="E304" s="111"/>
      <c r="F304" s="486"/>
    </row>
    <row r="305" spans="1:6" ht="30">
      <c r="A305" s="483"/>
      <c r="B305" s="483"/>
      <c r="C305" s="108" t="s">
        <v>925</v>
      </c>
      <c r="D305" s="111">
        <v>54</v>
      </c>
      <c r="E305" s="111"/>
      <c r="F305" s="486"/>
    </row>
    <row r="306" spans="1:6" ht="45" customHeight="1">
      <c r="A306" s="483"/>
      <c r="B306" s="483"/>
      <c r="C306" s="108" t="s">
        <v>926</v>
      </c>
      <c r="D306" s="111">
        <v>659</v>
      </c>
      <c r="E306" s="111"/>
      <c r="F306" s="486"/>
    </row>
    <row r="307" spans="1:6" ht="45" customHeight="1">
      <c r="A307" s="483"/>
      <c r="B307" s="483"/>
      <c r="C307" s="108" t="s">
        <v>927</v>
      </c>
      <c r="D307" s="111">
        <v>183</v>
      </c>
      <c r="E307" s="111"/>
      <c r="F307" s="486"/>
    </row>
    <row r="308" spans="1:6" ht="45" customHeight="1">
      <c r="A308" s="483"/>
      <c r="B308" s="483"/>
      <c r="C308" s="108" t="s">
        <v>928</v>
      </c>
      <c r="D308" s="111">
        <v>689</v>
      </c>
      <c r="E308" s="111"/>
      <c r="F308" s="486"/>
    </row>
    <row r="309" spans="1:6" ht="30">
      <c r="A309" s="483"/>
      <c r="B309" s="483"/>
      <c r="C309" s="108" t="s">
        <v>929</v>
      </c>
      <c r="D309" s="111">
        <v>105</v>
      </c>
      <c r="E309" s="111"/>
      <c r="F309" s="486"/>
    </row>
    <row r="310" spans="1:6" ht="30">
      <c r="A310" s="483"/>
      <c r="B310" s="483"/>
      <c r="C310" s="108" t="s">
        <v>930</v>
      </c>
      <c r="D310" s="111">
        <v>76</v>
      </c>
      <c r="E310" s="111"/>
      <c r="F310" s="486"/>
    </row>
    <row r="311" spans="1:6" ht="30">
      <c r="A311" s="483"/>
      <c r="B311" s="483"/>
      <c r="C311" s="108" t="s">
        <v>931</v>
      </c>
      <c r="D311" s="111">
        <v>38</v>
      </c>
      <c r="E311" s="111"/>
      <c r="F311" s="486"/>
    </row>
    <row r="312" spans="1:6" ht="30">
      <c r="A312" s="483"/>
      <c r="B312" s="483"/>
      <c r="C312" s="108" t="s">
        <v>932</v>
      </c>
      <c r="D312" s="111">
        <v>159</v>
      </c>
      <c r="E312" s="111"/>
      <c r="F312" s="486"/>
    </row>
    <row r="313" spans="1:6" ht="45" customHeight="1">
      <c r="A313" s="483"/>
      <c r="B313" s="483"/>
      <c r="C313" s="108" t="s">
        <v>933</v>
      </c>
      <c r="D313" s="111">
        <v>683</v>
      </c>
      <c r="E313" s="111"/>
      <c r="F313" s="486"/>
    </row>
    <row r="314" spans="1:6" ht="45" customHeight="1">
      <c r="A314" s="483"/>
      <c r="B314" s="483"/>
      <c r="C314" s="108" t="s">
        <v>934</v>
      </c>
      <c r="D314" s="111">
        <v>23</v>
      </c>
      <c r="E314" s="111"/>
      <c r="F314" s="486"/>
    </row>
    <row r="315" spans="1:6" ht="30">
      <c r="A315" s="483"/>
      <c r="B315" s="483"/>
      <c r="C315" s="108" t="s">
        <v>935</v>
      </c>
      <c r="D315" s="111">
        <v>8621</v>
      </c>
      <c r="E315" s="111"/>
      <c r="F315" s="486"/>
    </row>
    <row r="316" spans="1:6" ht="30">
      <c r="A316" s="483"/>
      <c r="B316" s="483"/>
      <c r="C316" s="108" t="s">
        <v>936</v>
      </c>
      <c r="D316" s="111">
        <v>31</v>
      </c>
      <c r="E316" s="111"/>
      <c r="F316" s="486"/>
    </row>
    <row r="317" spans="1:6" ht="30">
      <c r="A317" s="483"/>
      <c r="B317" s="483"/>
      <c r="C317" s="108" t="s">
        <v>937</v>
      </c>
      <c r="D317" s="111">
        <v>232</v>
      </c>
      <c r="E317" s="111"/>
      <c r="F317" s="486"/>
    </row>
    <row r="318" spans="1:6" ht="30">
      <c r="A318" s="483"/>
      <c r="B318" s="483"/>
      <c r="C318" s="108" t="s">
        <v>938</v>
      </c>
      <c r="D318" s="111">
        <v>115</v>
      </c>
      <c r="E318" s="111"/>
      <c r="F318" s="486"/>
    </row>
    <row r="319" spans="1:6" ht="30">
      <c r="A319" s="483"/>
      <c r="B319" s="483"/>
      <c r="C319" s="108" t="s">
        <v>939</v>
      </c>
      <c r="D319" s="111">
        <v>13458</v>
      </c>
      <c r="E319" s="111"/>
      <c r="F319" s="486"/>
    </row>
    <row r="320" spans="1:6" ht="45" customHeight="1">
      <c r="A320" s="483"/>
      <c r="B320" s="483"/>
      <c r="C320" s="108" t="s">
        <v>940</v>
      </c>
      <c r="D320" s="111">
        <v>98</v>
      </c>
      <c r="E320" s="111"/>
      <c r="F320" s="486"/>
    </row>
    <row r="321" spans="1:6" ht="45" customHeight="1">
      <c r="A321" s="483"/>
      <c r="B321" s="483"/>
      <c r="C321" s="108" t="s">
        <v>941</v>
      </c>
      <c r="D321" s="111">
        <v>403</v>
      </c>
      <c r="E321" s="111"/>
      <c r="F321" s="486"/>
    </row>
    <row r="322" spans="1:6" ht="45" customHeight="1">
      <c r="A322" s="483"/>
      <c r="B322" s="483"/>
      <c r="C322" s="108" t="s">
        <v>942</v>
      </c>
      <c r="D322" s="111">
        <v>60</v>
      </c>
      <c r="E322" s="111"/>
      <c r="F322" s="486"/>
    </row>
    <row r="323" spans="1:6" ht="30">
      <c r="A323" s="483"/>
      <c r="B323" s="483"/>
      <c r="C323" s="108" t="s">
        <v>943</v>
      </c>
      <c r="D323" s="111">
        <v>61</v>
      </c>
      <c r="E323" s="111"/>
      <c r="F323" s="486"/>
    </row>
    <row r="324" spans="1:6" ht="45" customHeight="1">
      <c r="A324" s="483"/>
      <c r="B324" s="483"/>
      <c r="C324" s="108" t="s">
        <v>944</v>
      </c>
      <c r="D324" s="111">
        <v>299</v>
      </c>
      <c r="E324" s="111"/>
      <c r="F324" s="486"/>
    </row>
    <row r="325" spans="1:6" ht="30">
      <c r="A325" s="483"/>
      <c r="B325" s="483"/>
      <c r="C325" s="108" t="s">
        <v>945</v>
      </c>
      <c r="D325" s="111">
        <v>185</v>
      </c>
      <c r="E325" s="111"/>
      <c r="F325" s="486"/>
    </row>
    <row r="326" spans="1:6" ht="45" customHeight="1">
      <c r="A326" s="483"/>
      <c r="B326" s="483"/>
      <c r="C326" s="108" t="s">
        <v>946</v>
      </c>
      <c r="D326" s="111">
        <v>208</v>
      </c>
      <c r="E326" s="111"/>
      <c r="F326" s="486"/>
    </row>
    <row r="327" spans="1:6" ht="30">
      <c r="A327" s="484"/>
      <c r="B327" s="484"/>
      <c r="C327" s="108" t="s">
        <v>947</v>
      </c>
      <c r="D327" s="111">
        <v>115</v>
      </c>
      <c r="E327" s="111"/>
      <c r="F327" s="487"/>
    </row>
    <row r="328" spans="1:6" ht="45" customHeight="1">
      <c r="A328" s="491">
        <v>400201</v>
      </c>
      <c r="B328" s="491" t="s">
        <v>69</v>
      </c>
      <c r="C328" s="109" t="s">
        <v>678</v>
      </c>
      <c r="D328" s="112" t="s">
        <v>886</v>
      </c>
      <c r="E328" s="112"/>
      <c r="F328" s="488">
        <v>1.113</v>
      </c>
    </row>
    <row r="329" spans="1:6" ht="45" customHeight="1">
      <c r="A329" s="492"/>
      <c r="B329" s="492"/>
      <c r="C329" s="109" t="s">
        <v>679</v>
      </c>
      <c r="D329" s="112" t="s">
        <v>887</v>
      </c>
      <c r="E329" s="112"/>
      <c r="F329" s="489"/>
    </row>
    <row r="330" spans="1:6" ht="45" customHeight="1">
      <c r="A330" s="492"/>
      <c r="B330" s="492"/>
      <c r="C330" s="109" t="s">
        <v>888</v>
      </c>
      <c r="D330" s="112" t="s">
        <v>889</v>
      </c>
      <c r="E330" s="112"/>
      <c r="F330" s="489"/>
    </row>
    <row r="331" spans="1:6" ht="45" customHeight="1">
      <c r="A331" s="492"/>
      <c r="B331" s="492"/>
      <c r="C331" s="109" t="s">
        <v>890</v>
      </c>
      <c r="D331" s="112" t="s">
        <v>891</v>
      </c>
      <c r="E331" s="112"/>
      <c r="F331" s="489"/>
    </row>
    <row r="332" spans="1:6" ht="45" customHeight="1">
      <c r="A332" s="492"/>
      <c r="B332" s="492"/>
      <c r="C332" s="109" t="s">
        <v>847</v>
      </c>
      <c r="D332" s="112" t="s">
        <v>892</v>
      </c>
      <c r="E332" s="112"/>
      <c r="F332" s="489"/>
    </row>
    <row r="333" spans="1:6" ht="45" customHeight="1">
      <c r="A333" s="493"/>
      <c r="B333" s="493"/>
      <c r="C333" s="109" t="s">
        <v>796</v>
      </c>
      <c r="D333" s="112" t="s">
        <v>893</v>
      </c>
      <c r="E333" s="112"/>
      <c r="F333" s="490"/>
    </row>
    <row r="334" spans="1:6" ht="45">
      <c r="A334" s="108">
        <v>540701</v>
      </c>
      <c r="B334" s="108" t="s">
        <v>86</v>
      </c>
      <c r="C334" s="108" t="s">
        <v>961</v>
      </c>
      <c r="D334" s="111">
        <v>7896</v>
      </c>
      <c r="E334" s="111"/>
      <c r="F334" s="114">
        <v>1.113</v>
      </c>
    </row>
    <row r="335" spans="1:6" ht="45" customHeight="1">
      <c r="A335" s="491">
        <v>510112</v>
      </c>
      <c r="B335" s="491" t="s">
        <v>150</v>
      </c>
      <c r="C335" s="109" t="s">
        <v>948</v>
      </c>
      <c r="D335" s="112">
        <v>17541</v>
      </c>
      <c r="E335" s="112"/>
      <c r="F335" s="494">
        <v>1.0289999999999999</v>
      </c>
    </row>
    <row r="336" spans="1:6" ht="45" customHeight="1">
      <c r="A336" s="493"/>
      <c r="B336" s="493"/>
      <c r="C336" s="109" t="s">
        <v>949</v>
      </c>
      <c r="D336" s="112"/>
      <c r="E336" s="112">
        <v>31821</v>
      </c>
      <c r="F336" s="495"/>
    </row>
    <row r="337" spans="1:6" ht="45" customHeight="1">
      <c r="A337" s="482">
        <v>520101</v>
      </c>
      <c r="B337" s="482" t="s">
        <v>81</v>
      </c>
      <c r="C337" s="108" t="s">
        <v>950</v>
      </c>
      <c r="D337" s="111">
        <v>5101</v>
      </c>
      <c r="E337" s="111"/>
      <c r="F337" s="485">
        <v>1.0740000000000001</v>
      </c>
    </row>
    <row r="338" spans="1:6" ht="45" customHeight="1">
      <c r="A338" s="483"/>
      <c r="B338" s="483"/>
      <c r="C338" s="108" t="s">
        <v>951</v>
      </c>
      <c r="D338" s="111">
        <v>9115</v>
      </c>
      <c r="E338" s="111"/>
      <c r="F338" s="486"/>
    </row>
    <row r="339" spans="1:6" ht="45" customHeight="1">
      <c r="A339" s="483"/>
      <c r="B339" s="483"/>
      <c r="C339" s="108" t="s">
        <v>994</v>
      </c>
      <c r="D339" s="111">
        <v>5496</v>
      </c>
      <c r="E339" s="111"/>
      <c r="F339" s="486"/>
    </row>
    <row r="340" spans="1:6" ht="45" customHeight="1">
      <c r="A340" s="483"/>
      <c r="B340" s="483"/>
      <c r="C340" s="108" t="s">
        <v>992</v>
      </c>
      <c r="D340" s="111">
        <v>7691</v>
      </c>
      <c r="E340" s="111"/>
      <c r="F340" s="486"/>
    </row>
    <row r="341" spans="1:6" ht="45" customHeight="1">
      <c r="A341" s="483"/>
      <c r="B341" s="483"/>
      <c r="C341" s="108" t="s">
        <v>993</v>
      </c>
      <c r="D341" s="111">
        <v>8791</v>
      </c>
      <c r="E341" s="111"/>
      <c r="F341" s="486"/>
    </row>
    <row r="342" spans="1:6" ht="45" customHeight="1">
      <c r="A342" s="483"/>
      <c r="B342" s="483"/>
      <c r="C342" s="108" t="s">
        <v>952</v>
      </c>
      <c r="D342" s="111">
        <v>1680</v>
      </c>
      <c r="E342" s="111"/>
      <c r="F342" s="486"/>
    </row>
    <row r="343" spans="1:6" ht="45" customHeight="1">
      <c r="A343" s="483"/>
      <c r="B343" s="483"/>
      <c r="C343" s="108" t="s">
        <v>953</v>
      </c>
      <c r="D343" s="111">
        <v>5098</v>
      </c>
      <c r="E343" s="111"/>
      <c r="F343" s="486"/>
    </row>
    <row r="344" spans="1:6" ht="45">
      <c r="A344" s="483"/>
      <c r="B344" s="483"/>
      <c r="C344" s="108" t="s">
        <v>954</v>
      </c>
      <c r="D344" s="111">
        <v>7474</v>
      </c>
      <c r="E344" s="111"/>
      <c r="F344" s="486"/>
    </row>
    <row r="345" spans="1:6" ht="45" customHeight="1">
      <c r="A345" s="483"/>
      <c r="B345" s="483"/>
      <c r="C345" s="108" t="s">
        <v>955</v>
      </c>
      <c r="D345" s="111">
        <v>3804</v>
      </c>
      <c r="E345" s="111"/>
      <c r="F345" s="486"/>
    </row>
    <row r="346" spans="1:6" ht="45" customHeight="1">
      <c r="A346" s="483"/>
      <c r="B346" s="483"/>
      <c r="C346" s="108" t="s">
        <v>956</v>
      </c>
      <c r="D346" s="111">
        <v>3401</v>
      </c>
      <c r="E346" s="111"/>
      <c r="F346" s="486"/>
    </row>
    <row r="347" spans="1:6" ht="45" customHeight="1">
      <c r="A347" s="484"/>
      <c r="B347" s="484"/>
      <c r="C347" s="108" t="s">
        <v>727</v>
      </c>
      <c r="D347" s="111">
        <v>2616</v>
      </c>
      <c r="E347" s="111"/>
      <c r="F347" s="487"/>
    </row>
    <row r="348" spans="1:6" ht="45" customHeight="1">
      <c r="A348" s="491">
        <v>530101</v>
      </c>
      <c r="B348" s="491" t="s">
        <v>83</v>
      </c>
      <c r="C348" s="109" t="s">
        <v>957</v>
      </c>
      <c r="D348" s="112">
        <v>1210</v>
      </c>
      <c r="E348" s="112"/>
      <c r="F348" s="488">
        <v>1.113</v>
      </c>
    </row>
    <row r="349" spans="1:6" ht="45" customHeight="1">
      <c r="A349" s="492"/>
      <c r="B349" s="492"/>
      <c r="C349" s="109" t="s">
        <v>958</v>
      </c>
      <c r="D349" s="112">
        <v>4012</v>
      </c>
      <c r="E349" s="112"/>
      <c r="F349" s="489"/>
    </row>
    <row r="350" spans="1:6" ht="45" customHeight="1">
      <c r="A350" s="492"/>
      <c r="B350" s="492"/>
      <c r="C350" s="109" t="s">
        <v>777</v>
      </c>
      <c r="D350" s="112">
        <v>13923</v>
      </c>
      <c r="E350" s="112"/>
      <c r="F350" s="489"/>
    </row>
    <row r="351" spans="1:6" ht="30">
      <c r="A351" s="493"/>
      <c r="B351" s="493"/>
      <c r="C351" s="109" t="s">
        <v>959</v>
      </c>
      <c r="D351" s="112">
        <v>2781</v>
      </c>
      <c r="E351" s="112"/>
      <c r="F351" s="490"/>
    </row>
    <row r="352" spans="1:6" ht="45">
      <c r="A352" s="109">
        <v>542901</v>
      </c>
      <c r="B352" s="109" t="s">
        <v>225</v>
      </c>
      <c r="C352" s="109" t="s">
        <v>962</v>
      </c>
      <c r="D352" s="112"/>
      <c r="E352" s="112">
        <v>28646</v>
      </c>
      <c r="F352" s="115">
        <v>1.008</v>
      </c>
    </row>
    <row r="353" spans="1:8" ht="45" customHeight="1">
      <c r="A353" s="482">
        <v>40201</v>
      </c>
      <c r="B353" s="482" t="s">
        <v>24</v>
      </c>
      <c r="C353" s="108" t="s">
        <v>689</v>
      </c>
      <c r="D353" s="111">
        <v>6767</v>
      </c>
      <c r="E353" s="111"/>
      <c r="F353" s="485">
        <v>1.113</v>
      </c>
    </row>
    <row r="354" spans="1:8" ht="45" customHeight="1">
      <c r="A354" s="483"/>
      <c r="B354" s="483"/>
      <c r="C354" s="108" t="s">
        <v>691</v>
      </c>
      <c r="D354" s="111">
        <v>15595</v>
      </c>
      <c r="E354" s="111"/>
      <c r="F354" s="486"/>
    </row>
    <row r="355" spans="1:8" ht="45" customHeight="1">
      <c r="A355" s="483"/>
      <c r="B355" s="483"/>
      <c r="C355" s="108" t="s">
        <v>692</v>
      </c>
      <c r="D355" s="111">
        <v>4886</v>
      </c>
      <c r="E355" s="111"/>
      <c r="F355" s="486"/>
    </row>
    <row r="356" spans="1:8" ht="45" customHeight="1">
      <c r="A356" s="483"/>
      <c r="B356" s="483"/>
      <c r="C356" s="108" t="s">
        <v>693</v>
      </c>
      <c r="D356" s="111">
        <v>5220</v>
      </c>
      <c r="E356" s="111"/>
      <c r="F356" s="486"/>
    </row>
    <row r="357" spans="1:8" ht="45" customHeight="1">
      <c r="A357" s="483"/>
      <c r="B357" s="483"/>
      <c r="C357" s="108" t="s">
        <v>690</v>
      </c>
      <c r="D357" s="111">
        <v>7636</v>
      </c>
      <c r="E357" s="111"/>
      <c r="F357" s="486"/>
    </row>
    <row r="358" spans="1:8" ht="45" customHeight="1">
      <c r="A358" s="484"/>
      <c r="B358" s="484"/>
      <c r="C358" s="108" t="s">
        <v>694</v>
      </c>
      <c r="D358" s="111">
        <v>1360</v>
      </c>
      <c r="E358" s="111"/>
      <c r="F358" s="487"/>
    </row>
    <row r="359" spans="1:8" ht="60">
      <c r="A359" s="109">
        <v>610101</v>
      </c>
      <c r="B359" s="109" t="s">
        <v>231</v>
      </c>
      <c r="C359" s="109"/>
      <c r="D359" s="112"/>
      <c r="E359" s="112">
        <v>22973</v>
      </c>
      <c r="F359" s="115">
        <v>1.04</v>
      </c>
    </row>
    <row r="360" spans="1:8" ht="75">
      <c r="A360" s="108">
        <v>910201</v>
      </c>
      <c r="B360" s="108" t="s">
        <v>97</v>
      </c>
      <c r="C360" s="108" t="s">
        <v>966</v>
      </c>
      <c r="D360" s="111">
        <v>38</v>
      </c>
      <c r="E360" s="111"/>
      <c r="F360" s="118">
        <v>1.0002</v>
      </c>
    </row>
    <row r="361" spans="1:8" ht="60">
      <c r="A361" s="109">
        <v>430101</v>
      </c>
      <c r="B361" s="109" t="s">
        <v>115</v>
      </c>
      <c r="C361" s="109"/>
      <c r="D361" s="112">
        <v>5982</v>
      </c>
      <c r="E361" s="112"/>
      <c r="F361" s="115">
        <v>1.113</v>
      </c>
    </row>
    <row r="362" spans="1:8" ht="60">
      <c r="A362" s="108">
        <v>600202</v>
      </c>
      <c r="B362" s="108" t="s">
        <v>95</v>
      </c>
      <c r="C362" s="108"/>
      <c r="D362" s="111">
        <v>4700</v>
      </c>
      <c r="E362" s="111"/>
      <c r="F362" s="114">
        <v>1.113</v>
      </c>
    </row>
    <row r="363" spans="1:8" ht="60">
      <c r="A363" s="109">
        <v>560101</v>
      </c>
      <c r="B363" s="109" t="s">
        <v>90</v>
      </c>
      <c r="C363" s="109"/>
      <c r="D363" s="112"/>
      <c r="E363" s="112">
        <v>29581</v>
      </c>
      <c r="F363" s="115">
        <v>1.04</v>
      </c>
    </row>
    <row r="364" spans="1:8" ht="60">
      <c r="A364" s="108">
        <v>410601</v>
      </c>
      <c r="B364" s="108" t="s">
        <v>71</v>
      </c>
      <c r="C364" s="108"/>
      <c r="D364" s="111"/>
      <c r="E364" s="111">
        <v>27061</v>
      </c>
      <c r="F364" s="114">
        <v>1.04</v>
      </c>
    </row>
    <row r="365" spans="1:8" ht="60">
      <c r="A365" s="491">
        <v>880705</v>
      </c>
      <c r="B365" s="491" t="s">
        <v>96</v>
      </c>
      <c r="C365" s="109" t="s">
        <v>964</v>
      </c>
      <c r="D365" s="112">
        <v>5892</v>
      </c>
      <c r="E365" s="112"/>
      <c r="F365" s="494">
        <v>1.0449999999999999</v>
      </c>
    </row>
    <row r="366" spans="1:8" ht="60" customHeight="1">
      <c r="A366" s="493"/>
      <c r="B366" s="493"/>
      <c r="C366" s="109" t="s">
        <v>965</v>
      </c>
      <c r="D366" s="112">
        <v>6152</v>
      </c>
      <c r="E366" s="112"/>
      <c r="F366" s="495"/>
    </row>
    <row r="367" spans="1:8" ht="60">
      <c r="A367" s="108">
        <v>300301</v>
      </c>
      <c r="B367" s="108" t="s">
        <v>108</v>
      </c>
      <c r="C367" s="108"/>
      <c r="D367" s="111"/>
      <c r="E367" s="111">
        <v>20853</v>
      </c>
      <c r="F367" s="114">
        <v>1.04</v>
      </c>
    </row>
    <row r="368" spans="1:8" s="3" customFormat="1" ht="45">
      <c r="A368" s="96">
        <v>440801</v>
      </c>
      <c r="B368" s="96" t="s">
        <v>3059</v>
      </c>
      <c r="C368" s="96"/>
      <c r="D368" s="116">
        <v>13726</v>
      </c>
      <c r="E368" s="96"/>
      <c r="F368" s="96">
        <v>1.113</v>
      </c>
      <c r="G368" s="333"/>
      <c r="H368" s="333"/>
    </row>
    <row r="369" spans="1:8" ht="45">
      <c r="A369" s="108">
        <v>312401</v>
      </c>
      <c r="B369" s="108" t="s">
        <v>51</v>
      </c>
      <c r="C369" s="108"/>
      <c r="D369" s="111">
        <v>9568</v>
      </c>
      <c r="E369" s="108"/>
      <c r="F369" s="108">
        <v>1.113</v>
      </c>
    </row>
    <row r="370" spans="1:8" s="3" customFormat="1" ht="45">
      <c r="A370" s="96">
        <v>541101</v>
      </c>
      <c r="B370" s="96" t="s">
        <v>3060</v>
      </c>
      <c r="C370" s="96"/>
      <c r="D370" s="116">
        <v>7812</v>
      </c>
      <c r="E370" s="96"/>
      <c r="F370" s="96">
        <v>1.113</v>
      </c>
      <c r="G370" s="333"/>
      <c r="H370" s="333"/>
    </row>
    <row r="371" spans="1:8" ht="45">
      <c r="A371" s="108">
        <v>541201</v>
      </c>
      <c r="B371" s="108" t="s">
        <v>87</v>
      </c>
      <c r="C371" s="108"/>
      <c r="D371" s="111">
        <v>12010</v>
      </c>
      <c r="E371" s="108"/>
      <c r="F371" s="108">
        <v>1.113</v>
      </c>
    </row>
    <row r="372" spans="1:8" s="3" customFormat="1" ht="30">
      <c r="A372" s="497">
        <v>332901</v>
      </c>
      <c r="B372" s="497" t="s">
        <v>59</v>
      </c>
      <c r="C372" s="96" t="s">
        <v>3157</v>
      </c>
      <c r="D372" s="96">
        <v>2304</v>
      </c>
      <c r="E372" s="497"/>
      <c r="F372" s="497">
        <v>1.075</v>
      </c>
      <c r="G372" s="333"/>
      <c r="H372" s="333"/>
    </row>
    <row r="373" spans="1:8" s="3" customFormat="1" ht="60" customHeight="1">
      <c r="A373" s="499"/>
      <c r="B373" s="499"/>
      <c r="C373" s="96" t="s">
        <v>3158</v>
      </c>
      <c r="D373" s="96">
        <v>2139</v>
      </c>
      <c r="E373" s="499"/>
      <c r="F373" s="499"/>
      <c r="G373" s="333"/>
      <c r="H373" s="333"/>
    </row>
    <row r="374" spans="1:8" s="3" customFormat="1" ht="30">
      <c r="A374" s="499"/>
      <c r="B374" s="499"/>
      <c r="C374" s="96" t="s">
        <v>3159</v>
      </c>
      <c r="D374" s="96">
        <v>2878</v>
      </c>
      <c r="E374" s="499"/>
      <c r="F374" s="499"/>
      <c r="G374" s="333"/>
      <c r="H374" s="333"/>
    </row>
    <row r="375" spans="1:8" s="3" customFormat="1" ht="30">
      <c r="A375" s="499"/>
      <c r="B375" s="499"/>
      <c r="C375" s="96" t="s">
        <v>3160</v>
      </c>
      <c r="D375" s="96">
        <v>392</v>
      </c>
      <c r="E375" s="499"/>
      <c r="F375" s="499"/>
      <c r="G375" s="333"/>
      <c r="H375" s="333"/>
    </row>
    <row r="376" spans="1:8" s="3" customFormat="1" ht="30">
      <c r="A376" s="499"/>
      <c r="B376" s="499"/>
      <c r="C376" s="96" t="s">
        <v>3161</v>
      </c>
      <c r="D376" s="96">
        <v>519</v>
      </c>
      <c r="E376" s="499"/>
      <c r="F376" s="499"/>
      <c r="G376" s="333"/>
      <c r="H376" s="333"/>
    </row>
    <row r="377" spans="1:8" s="3" customFormat="1" ht="30">
      <c r="A377" s="499"/>
      <c r="B377" s="499"/>
      <c r="C377" s="96" t="s">
        <v>3162</v>
      </c>
      <c r="D377" s="96">
        <v>1879</v>
      </c>
      <c r="E377" s="499"/>
      <c r="F377" s="499"/>
      <c r="G377" s="333"/>
      <c r="H377" s="333"/>
    </row>
    <row r="378" spans="1:8" s="3" customFormat="1" ht="30">
      <c r="A378" s="499"/>
      <c r="B378" s="499"/>
      <c r="C378" s="96" t="s">
        <v>3163</v>
      </c>
      <c r="D378" s="96">
        <v>1139</v>
      </c>
      <c r="E378" s="499"/>
      <c r="F378" s="499"/>
      <c r="G378" s="333"/>
      <c r="H378" s="333"/>
    </row>
    <row r="379" spans="1:8" s="3" customFormat="1" ht="30">
      <c r="A379" s="498"/>
      <c r="B379" s="498"/>
      <c r="C379" s="96" t="s">
        <v>3164</v>
      </c>
      <c r="D379" s="96">
        <v>1172</v>
      </c>
      <c r="E379" s="498"/>
      <c r="F379" s="498"/>
      <c r="G379" s="333"/>
      <c r="H379" s="333"/>
    </row>
    <row r="380" spans="1:8" ht="45">
      <c r="A380" s="108">
        <v>540301</v>
      </c>
      <c r="B380" s="108" t="s">
        <v>84</v>
      </c>
      <c r="C380" s="108"/>
      <c r="D380" s="111">
        <v>18327</v>
      </c>
      <c r="E380" s="108"/>
      <c r="F380" s="108">
        <v>1.113</v>
      </c>
    </row>
    <row r="381" spans="1:8" s="3" customFormat="1" ht="45">
      <c r="A381" s="96">
        <v>311301</v>
      </c>
      <c r="B381" s="96" t="s">
        <v>3061</v>
      </c>
      <c r="C381" s="96"/>
      <c r="D381" s="116">
        <v>5116</v>
      </c>
      <c r="E381" s="96"/>
      <c r="F381" s="96">
        <v>1.113</v>
      </c>
      <c r="G381" s="333"/>
      <c r="H381" s="333"/>
    </row>
    <row r="382" spans="1:8" ht="45">
      <c r="A382" s="108">
        <v>330901</v>
      </c>
      <c r="B382" s="108" t="s">
        <v>56</v>
      </c>
      <c r="C382" s="108"/>
      <c r="D382" s="111">
        <v>6794</v>
      </c>
      <c r="E382" s="108"/>
      <c r="F382" s="108">
        <v>1.113</v>
      </c>
    </row>
    <row r="383" spans="1:8" s="3" customFormat="1" ht="45">
      <c r="A383" s="96">
        <v>210115</v>
      </c>
      <c r="B383" s="96" t="s">
        <v>41</v>
      </c>
      <c r="C383" s="96"/>
      <c r="D383" s="116">
        <v>5801</v>
      </c>
      <c r="E383" s="96"/>
      <c r="F383" s="96">
        <v>1.113</v>
      </c>
      <c r="G383" s="333"/>
      <c r="H383" s="333"/>
    </row>
    <row r="384" spans="1:8" ht="45">
      <c r="A384" s="108">
        <v>460201</v>
      </c>
      <c r="B384" s="108" t="s">
        <v>77</v>
      </c>
      <c r="C384" s="108"/>
      <c r="D384" s="108"/>
      <c r="E384" s="111">
        <v>33704</v>
      </c>
      <c r="F384" s="108">
        <v>1.04</v>
      </c>
    </row>
    <row r="385" spans="1:8" s="3" customFormat="1" ht="45">
      <c r="A385" s="96">
        <v>340201</v>
      </c>
      <c r="B385" s="96" t="s">
        <v>61</v>
      </c>
      <c r="C385" s="96"/>
      <c r="D385" s="96"/>
      <c r="E385" s="116">
        <v>21456</v>
      </c>
      <c r="F385" s="96">
        <v>1.04</v>
      </c>
      <c r="G385" s="333"/>
      <c r="H385" s="333"/>
    </row>
    <row r="386" spans="1:8" ht="45">
      <c r="A386" s="108">
        <v>400101</v>
      </c>
      <c r="B386" s="108" t="s">
        <v>68</v>
      </c>
      <c r="C386" s="108"/>
      <c r="D386" s="108"/>
      <c r="E386" s="111">
        <v>31252</v>
      </c>
      <c r="F386" s="108">
        <v>1.04</v>
      </c>
    </row>
    <row r="387" spans="1:8">
      <c r="A387" s="333"/>
      <c r="B387" s="333"/>
      <c r="C387" s="367"/>
      <c r="D387" s="167"/>
      <c r="E387" s="333"/>
      <c r="F387" s="333"/>
    </row>
    <row r="388" spans="1:8" s="389" customFormat="1">
      <c r="A388" s="385"/>
      <c r="B388" s="385"/>
      <c r="C388" s="386"/>
      <c r="D388" s="387"/>
      <c r="E388" s="385"/>
      <c r="F388" s="385"/>
      <c r="G388" s="388"/>
      <c r="H388" s="388"/>
    </row>
    <row r="389" spans="1:8" s="389" customFormat="1">
      <c r="A389" s="385"/>
      <c r="B389" s="390"/>
      <c r="C389" s="391"/>
      <c r="D389" s="387"/>
      <c r="E389" s="385"/>
      <c r="F389" s="385"/>
      <c r="G389" s="388"/>
      <c r="H389" s="388"/>
    </row>
    <row r="390" spans="1:8" s="389" customFormat="1">
      <c r="A390" s="388"/>
      <c r="B390" s="390"/>
      <c r="C390" s="391"/>
      <c r="D390" s="392"/>
      <c r="E390" s="388"/>
      <c r="F390" s="388"/>
      <c r="G390" s="388"/>
      <c r="H390" s="388"/>
    </row>
    <row r="391" spans="1:8" s="389" customFormat="1">
      <c r="A391" s="388"/>
      <c r="B391" s="390"/>
      <c r="C391" s="391"/>
      <c r="D391" s="392"/>
      <c r="E391" s="388"/>
      <c r="F391" s="388"/>
      <c r="G391" s="388"/>
      <c r="H391" s="388"/>
    </row>
    <row r="392" spans="1:8" s="389" customFormat="1">
      <c r="A392" s="388"/>
      <c r="B392" s="390"/>
      <c r="C392" s="391"/>
      <c r="D392" s="392"/>
      <c r="E392" s="388"/>
      <c r="F392" s="388"/>
      <c r="G392" s="388"/>
      <c r="H392" s="388"/>
    </row>
    <row r="393" spans="1:8" s="389" customFormat="1">
      <c r="A393" s="388"/>
      <c r="B393" s="390"/>
      <c r="C393" s="391"/>
      <c r="D393" s="392"/>
      <c r="E393" s="388"/>
      <c r="F393" s="388"/>
      <c r="G393" s="388"/>
      <c r="H393" s="388"/>
    </row>
    <row r="394" spans="1:8" s="389" customFormat="1">
      <c r="A394" s="388"/>
      <c r="B394" s="390"/>
      <c r="C394" s="391"/>
      <c r="D394" s="392"/>
      <c r="E394" s="388"/>
      <c r="F394" s="388"/>
      <c r="G394" s="388"/>
      <c r="H394" s="388"/>
    </row>
    <row r="395" spans="1:8" s="389" customFormat="1">
      <c r="A395" s="388"/>
      <c r="B395" s="390"/>
      <c r="C395" s="391"/>
      <c r="D395" s="392"/>
      <c r="E395" s="388"/>
      <c r="F395" s="388"/>
      <c r="G395" s="388"/>
      <c r="H395" s="388"/>
    </row>
    <row r="396" spans="1:8" s="389" customFormat="1">
      <c r="A396" s="388"/>
      <c r="B396" s="390"/>
      <c r="C396" s="391"/>
      <c r="D396" s="392"/>
      <c r="E396" s="388"/>
      <c r="F396" s="388"/>
      <c r="G396" s="388"/>
      <c r="H396" s="388"/>
    </row>
    <row r="397" spans="1:8" s="389" customFormat="1">
      <c r="A397" s="388"/>
      <c r="B397" s="388"/>
      <c r="C397" s="393"/>
      <c r="D397" s="392"/>
      <c r="E397" s="388"/>
      <c r="F397" s="388"/>
      <c r="G397" s="388"/>
      <c r="H397" s="388"/>
    </row>
    <row r="398" spans="1:8" s="389" customFormat="1">
      <c r="A398" s="388"/>
      <c r="B398" s="388"/>
      <c r="C398" s="393"/>
      <c r="D398" s="392"/>
      <c r="E398" s="388"/>
      <c r="F398" s="388"/>
      <c r="G398" s="388"/>
      <c r="H398" s="388"/>
    </row>
    <row r="399" spans="1:8" s="389" customFormat="1">
      <c r="A399" s="388"/>
      <c r="B399" s="388"/>
      <c r="C399" s="393"/>
      <c r="D399" s="392"/>
      <c r="E399" s="388"/>
      <c r="F399" s="388"/>
      <c r="G399" s="388"/>
      <c r="H399" s="388"/>
    </row>
    <row r="400" spans="1:8" s="389" customFormat="1">
      <c r="A400" s="388"/>
      <c r="B400" s="388"/>
      <c r="C400" s="393"/>
      <c r="D400" s="392"/>
      <c r="E400" s="388"/>
      <c r="F400" s="388"/>
      <c r="G400" s="388"/>
      <c r="H400" s="388"/>
    </row>
    <row r="401" spans="1:8" s="389" customFormat="1">
      <c r="A401" s="388"/>
      <c r="B401" s="388"/>
      <c r="C401" s="393"/>
      <c r="D401" s="392"/>
      <c r="E401" s="388"/>
      <c r="F401" s="388"/>
      <c r="G401" s="388"/>
      <c r="H401" s="388"/>
    </row>
  </sheetData>
  <autoFilter ref="A16:J367">
    <sortState ref="A7:Q770">
      <sortCondition ref="C6"/>
    </sortState>
  </autoFilter>
  <mergeCells count="143">
    <mergeCell ref="E1:F1"/>
    <mergeCell ref="A372:A379"/>
    <mergeCell ref="B372:B379"/>
    <mergeCell ref="E372:E379"/>
    <mergeCell ref="F372:F379"/>
    <mergeCell ref="A14:F14"/>
    <mergeCell ref="D29:D34"/>
    <mergeCell ref="F17:F18"/>
    <mergeCell ref="E17:E18"/>
    <mergeCell ref="A17:A18"/>
    <mergeCell ref="B17:B18"/>
    <mergeCell ref="B20:B26"/>
    <mergeCell ref="A20:A26"/>
    <mergeCell ref="F20:F26"/>
    <mergeCell ref="E20:E26"/>
    <mergeCell ref="F57:F63"/>
    <mergeCell ref="B57:B63"/>
    <mergeCell ref="A57:A63"/>
    <mergeCell ref="F64:F70"/>
    <mergeCell ref="B64:B70"/>
    <mergeCell ref="A64:A70"/>
    <mergeCell ref="B27:B51"/>
    <mergeCell ref="A27:A51"/>
    <mergeCell ref="F27:F51"/>
    <mergeCell ref="B53:B54"/>
    <mergeCell ref="A53:A54"/>
    <mergeCell ref="F53:F54"/>
    <mergeCell ref="F81:F89"/>
    <mergeCell ref="B81:B89"/>
    <mergeCell ref="A81:A89"/>
    <mergeCell ref="F90:F98"/>
    <mergeCell ref="B90:B98"/>
    <mergeCell ref="A90:A98"/>
    <mergeCell ref="F71:F72"/>
    <mergeCell ref="B71:B72"/>
    <mergeCell ref="A71:A72"/>
    <mergeCell ref="F74:F79"/>
    <mergeCell ref="B74:B79"/>
    <mergeCell ref="A74:A79"/>
    <mergeCell ref="F124:F132"/>
    <mergeCell ref="B124:B132"/>
    <mergeCell ref="A124:A132"/>
    <mergeCell ref="F133:F140"/>
    <mergeCell ref="B133:B140"/>
    <mergeCell ref="A133:A140"/>
    <mergeCell ref="A99:A114"/>
    <mergeCell ref="B99:B114"/>
    <mergeCell ref="F99:F114"/>
    <mergeCell ref="F116:F123"/>
    <mergeCell ref="B116:B123"/>
    <mergeCell ref="A116:A123"/>
    <mergeCell ref="F152:F153"/>
    <mergeCell ref="B152:B153"/>
    <mergeCell ref="A152:A153"/>
    <mergeCell ref="F157:F158"/>
    <mergeCell ref="B157:B158"/>
    <mergeCell ref="A157:A158"/>
    <mergeCell ref="F142:F148"/>
    <mergeCell ref="B142:B148"/>
    <mergeCell ref="A142:A148"/>
    <mergeCell ref="F150:F151"/>
    <mergeCell ref="B150:B151"/>
    <mergeCell ref="A150:A151"/>
    <mergeCell ref="F170:F179"/>
    <mergeCell ref="B170:B179"/>
    <mergeCell ref="A170:A179"/>
    <mergeCell ref="F180:F187"/>
    <mergeCell ref="B180:B187"/>
    <mergeCell ref="A180:A187"/>
    <mergeCell ref="F159:F161"/>
    <mergeCell ref="B159:B161"/>
    <mergeCell ref="A159:A161"/>
    <mergeCell ref="F163:F168"/>
    <mergeCell ref="B163:B168"/>
    <mergeCell ref="A163:A168"/>
    <mergeCell ref="F192:F199"/>
    <mergeCell ref="B192:B199"/>
    <mergeCell ref="A192:A199"/>
    <mergeCell ref="F201:F214"/>
    <mergeCell ref="B201:B214"/>
    <mergeCell ref="A201:A214"/>
    <mergeCell ref="F215:F216"/>
    <mergeCell ref="A188:A191"/>
    <mergeCell ref="B188:B191"/>
    <mergeCell ref="F188:F191"/>
    <mergeCell ref="B215:B216"/>
    <mergeCell ref="A215:A216"/>
    <mergeCell ref="F365:F366"/>
    <mergeCell ref="B365:B366"/>
    <mergeCell ref="A365:A366"/>
    <mergeCell ref="F251:F252"/>
    <mergeCell ref="B251:B252"/>
    <mergeCell ref="A251:A252"/>
    <mergeCell ref="F253:F269"/>
    <mergeCell ref="B253:B269"/>
    <mergeCell ref="A253:A269"/>
    <mergeCell ref="F283:F285"/>
    <mergeCell ref="B283:B285"/>
    <mergeCell ref="A283:A285"/>
    <mergeCell ref="B286:B290"/>
    <mergeCell ref="A286:A290"/>
    <mergeCell ref="F270:F272"/>
    <mergeCell ref="B270:B272"/>
    <mergeCell ref="A270:A272"/>
    <mergeCell ref="F273:F282"/>
    <mergeCell ref="B273:B282"/>
    <mergeCell ref="A273:A282"/>
    <mergeCell ref="B296:B327"/>
    <mergeCell ref="A296:A327"/>
    <mergeCell ref="F286:F290"/>
    <mergeCell ref="F217:F221"/>
    <mergeCell ref="B217:B221"/>
    <mergeCell ref="A217:A221"/>
    <mergeCell ref="F222:F225"/>
    <mergeCell ref="B222:B225"/>
    <mergeCell ref="A222:A225"/>
    <mergeCell ref="F226:F227"/>
    <mergeCell ref="B226:B227"/>
    <mergeCell ref="A226:A227"/>
    <mergeCell ref="A228:A250"/>
    <mergeCell ref="B228:B250"/>
    <mergeCell ref="F228:F250"/>
    <mergeCell ref="D3:F3"/>
    <mergeCell ref="D2:F2"/>
    <mergeCell ref="F353:F358"/>
    <mergeCell ref="B353:B358"/>
    <mergeCell ref="A353:A358"/>
    <mergeCell ref="F337:F347"/>
    <mergeCell ref="B337:B347"/>
    <mergeCell ref="A337:A347"/>
    <mergeCell ref="F348:F351"/>
    <mergeCell ref="B348:B351"/>
    <mergeCell ref="A348:A351"/>
    <mergeCell ref="F328:F333"/>
    <mergeCell ref="B328:B333"/>
    <mergeCell ref="A328:A333"/>
    <mergeCell ref="F335:F336"/>
    <mergeCell ref="B335:B336"/>
    <mergeCell ref="A335:A336"/>
    <mergeCell ref="F291:F295"/>
    <mergeCell ref="B291:B295"/>
    <mergeCell ref="A291:A295"/>
    <mergeCell ref="F296:F327"/>
  </mergeCells>
  <pageMargins left="0.70866141732283472" right="0.70866141732283472" top="0.74803149606299213" bottom="0.74803149606299213" header="0.31496062992125984" footer="0.31496062992125984"/>
  <pageSetup paperSize="9" scale="58"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289"/>
  <sheetViews>
    <sheetView view="pageBreakPreview" zoomScale="85" zoomScaleNormal="100" zoomScaleSheetLayoutView="85" workbookViewId="0">
      <selection activeCell="E14" sqref="E14"/>
    </sheetView>
  </sheetViews>
  <sheetFormatPr defaultRowHeight="15"/>
  <cols>
    <col min="1" max="1" width="13.42578125" style="8" customWidth="1"/>
    <col min="2" max="2" width="64.85546875" style="438" customWidth="1"/>
    <col min="3" max="3" width="9.42578125" style="439" customWidth="1"/>
    <col min="4" max="4" width="20.28515625" style="439" customWidth="1"/>
    <col min="5" max="6" width="13.140625" style="36" customWidth="1"/>
    <col min="7" max="7" width="13.7109375" style="36" customWidth="1"/>
    <col min="8" max="16384" width="9.140625" style="4"/>
  </cols>
  <sheetData>
    <row r="1" spans="1:16" s="3" customFormat="1" ht="15" customHeight="1">
      <c r="A1" s="33"/>
      <c r="B1" s="435"/>
      <c r="C1" s="36"/>
      <c r="D1" s="436"/>
      <c r="E1" s="444"/>
      <c r="F1" s="465" t="s">
        <v>110</v>
      </c>
      <c r="G1" s="465"/>
    </row>
    <row r="2" spans="1:16" s="3" customFormat="1" ht="15" customHeight="1">
      <c r="A2" s="33"/>
      <c r="B2" s="435"/>
      <c r="C2" s="36"/>
      <c r="D2" s="436"/>
      <c r="E2" s="466" t="s">
        <v>1307</v>
      </c>
      <c r="F2" s="466"/>
      <c r="G2" s="466"/>
    </row>
    <row r="3" spans="1:16" s="3" customFormat="1" ht="41.25" customHeight="1">
      <c r="A3" s="33"/>
      <c r="B3" s="435"/>
      <c r="C3" s="36"/>
      <c r="D3" s="466" t="s">
        <v>3155</v>
      </c>
      <c r="E3" s="466"/>
      <c r="F3" s="466"/>
      <c r="G3" s="466"/>
    </row>
    <row r="4" spans="1:16" s="3" customFormat="1" ht="15" customHeight="1">
      <c r="A4" s="33"/>
      <c r="B4" s="435"/>
      <c r="C4" s="36"/>
      <c r="D4" s="436"/>
      <c r="E4" s="47"/>
      <c r="F4" s="36"/>
      <c r="G4" s="437"/>
    </row>
    <row r="5" spans="1:16" ht="15.75">
      <c r="G5" s="7" t="s">
        <v>3268</v>
      </c>
      <c r="M5" s="135"/>
      <c r="N5" s="37"/>
      <c r="O5" s="465"/>
      <c r="P5" s="465"/>
    </row>
    <row r="6" spans="1:16">
      <c r="G6" s="9" t="s">
        <v>18</v>
      </c>
      <c r="M6" s="466"/>
      <c r="N6" s="466"/>
      <c r="O6" s="466"/>
      <c r="P6" s="466"/>
    </row>
    <row r="7" spans="1:16">
      <c r="G7" s="9" t="s">
        <v>154</v>
      </c>
      <c r="M7" s="466"/>
      <c r="N7" s="466"/>
      <c r="O7" s="466"/>
      <c r="P7" s="466"/>
    </row>
    <row r="8" spans="1:16">
      <c r="G8" s="28" t="s">
        <v>997</v>
      </c>
    </row>
    <row r="10" spans="1:16" ht="33.75" customHeight="1">
      <c r="A10" s="507" t="s">
        <v>3269</v>
      </c>
      <c r="B10" s="507"/>
      <c r="C10" s="507"/>
      <c r="D10" s="507"/>
      <c r="E10" s="507"/>
      <c r="F10" s="507"/>
      <c r="G10" s="507"/>
    </row>
    <row r="11" spans="1:16" ht="81" customHeight="1">
      <c r="A11" s="31" t="s">
        <v>16</v>
      </c>
      <c r="B11" s="31" t="s">
        <v>17</v>
      </c>
      <c r="C11" s="31" t="s">
        <v>3270</v>
      </c>
      <c r="D11" s="31" t="s">
        <v>3271</v>
      </c>
      <c r="E11" s="31" t="s">
        <v>3272</v>
      </c>
      <c r="F11" s="31" t="s">
        <v>3273</v>
      </c>
      <c r="G11" s="31" t="s">
        <v>3274</v>
      </c>
    </row>
    <row r="12" spans="1:16" ht="45">
      <c r="A12" s="124">
        <v>10101</v>
      </c>
      <c r="B12" s="440" t="s">
        <v>151</v>
      </c>
      <c r="C12" s="96" t="s">
        <v>3275</v>
      </c>
      <c r="D12" s="96" t="s">
        <v>3276</v>
      </c>
      <c r="E12" s="30">
        <v>2</v>
      </c>
      <c r="F12" s="30" t="s">
        <v>3277</v>
      </c>
      <c r="G12" s="30">
        <v>1.1000000000000001</v>
      </c>
    </row>
    <row r="13" spans="1:16" ht="45">
      <c r="A13" s="124">
        <v>11401</v>
      </c>
      <c r="B13" s="440" t="s">
        <v>3278</v>
      </c>
      <c r="C13" s="96" t="s">
        <v>3275</v>
      </c>
      <c r="D13" s="96" t="s">
        <v>3276</v>
      </c>
      <c r="E13" s="30">
        <v>2</v>
      </c>
      <c r="F13" s="30" t="s">
        <v>3277</v>
      </c>
      <c r="G13" s="30">
        <v>1.1000000000000001</v>
      </c>
    </row>
    <row r="14" spans="1:16" ht="45">
      <c r="A14" s="124">
        <v>11401</v>
      </c>
      <c r="B14" s="440" t="s">
        <v>125</v>
      </c>
      <c r="C14" s="96">
        <v>32</v>
      </c>
      <c r="D14" s="96" t="s">
        <v>3279</v>
      </c>
      <c r="E14" s="30">
        <v>3</v>
      </c>
      <c r="F14" s="30" t="s">
        <v>3280</v>
      </c>
      <c r="G14" s="30">
        <v>1.1499999999999999</v>
      </c>
    </row>
    <row r="15" spans="1:16">
      <c r="A15" s="124">
        <v>11501</v>
      </c>
      <c r="B15" s="440" t="s">
        <v>3281</v>
      </c>
      <c r="C15" s="96" t="s">
        <v>3275</v>
      </c>
      <c r="D15" s="96" t="s">
        <v>3276</v>
      </c>
      <c r="E15" s="30">
        <v>2</v>
      </c>
      <c r="F15" s="30" t="s">
        <v>3277</v>
      </c>
      <c r="G15" s="30">
        <v>1.1000000000000001</v>
      </c>
    </row>
    <row r="16" spans="1:16" ht="48.75" customHeight="1">
      <c r="A16" s="124">
        <v>20101</v>
      </c>
      <c r="B16" s="440" t="s">
        <v>20</v>
      </c>
      <c r="C16" s="96" t="s">
        <v>3275</v>
      </c>
      <c r="D16" s="96" t="s">
        <v>3276</v>
      </c>
      <c r="E16" s="30">
        <v>2</v>
      </c>
      <c r="F16" s="30" t="s">
        <v>3277</v>
      </c>
      <c r="G16" s="30">
        <v>1.1000000000000001</v>
      </c>
    </row>
    <row r="17" spans="1:7" ht="45">
      <c r="A17" s="124">
        <v>30101</v>
      </c>
      <c r="B17" s="440" t="s">
        <v>21</v>
      </c>
      <c r="C17" s="96" t="s">
        <v>3275</v>
      </c>
      <c r="D17" s="96" t="s">
        <v>3276</v>
      </c>
      <c r="E17" s="30">
        <v>2</v>
      </c>
      <c r="F17" s="30" t="s">
        <v>3277</v>
      </c>
      <c r="G17" s="30">
        <v>1.1000000000000001</v>
      </c>
    </row>
    <row r="18" spans="1:7" ht="45">
      <c r="A18" s="124">
        <v>30201</v>
      </c>
      <c r="B18" s="440" t="s">
        <v>22</v>
      </c>
      <c r="C18" s="96" t="s">
        <v>3275</v>
      </c>
      <c r="D18" s="96" t="s">
        <v>3276</v>
      </c>
      <c r="E18" s="30">
        <v>2</v>
      </c>
      <c r="F18" s="30" t="s">
        <v>3277</v>
      </c>
      <c r="G18" s="30">
        <v>1.1000000000000001</v>
      </c>
    </row>
    <row r="19" spans="1:7" ht="45">
      <c r="A19" s="124">
        <v>40101</v>
      </c>
      <c r="B19" s="440" t="s">
        <v>23</v>
      </c>
      <c r="C19" s="96" t="s">
        <v>3275</v>
      </c>
      <c r="D19" s="96" t="s">
        <v>3276</v>
      </c>
      <c r="E19" s="30">
        <v>2</v>
      </c>
      <c r="F19" s="30" t="s">
        <v>3277</v>
      </c>
      <c r="G19" s="30">
        <v>1.1000000000000001</v>
      </c>
    </row>
    <row r="20" spans="1:7" ht="45">
      <c r="A20" s="124">
        <v>40101</v>
      </c>
      <c r="B20" s="440" t="s">
        <v>23</v>
      </c>
      <c r="C20" s="96">
        <v>58</v>
      </c>
      <c r="D20" s="96" t="s">
        <v>3282</v>
      </c>
      <c r="E20" s="30">
        <v>3</v>
      </c>
      <c r="F20" s="30" t="s">
        <v>3280</v>
      </c>
      <c r="G20" s="30">
        <v>1.1499999999999999</v>
      </c>
    </row>
    <row r="21" spans="1:7" ht="45">
      <c r="A21" s="124">
        <v>40101</v>
      </c>
      <c r="B21" s="440" t="s">
        <v>23</v>
      </c>
      <c r="C21" s="96">
        <v>91</v>
      </c>
      <c r="D21" s="96" t="s">
        <v>3283</v>
      </c>
      <c r="E21" s="30">
        <v>3</v>
      </c>
      <c r="F21" s="30" t="s">
        <v>3280</v>
      </c>
      <c r="G21" s="30">
        <v>1.1499999999999999</v>
      </c>
    </row>
    <row r="22" spans="1:7" ht="45">
      <c r="A22" s="124">
        <v>40101</v>
      </c>
      <c r="B22" s="440" t="s">
        <v>23</v>
      </c>
      <c r="C22" s="96">
        <v>32</v>
      </c>
      <c r="D22" s="96" t="s">
        <v>3279</v>
      </c>
      <c r="E22" s="30">
        <v>3</v>
      </c>
      <c r="F22" s="30" t="s">
        <v>3280</v>
      </c>
      <c r="G22" s="30">
        <v>1.1499999999999999</v>
      </c>
    </row>
    <row r="23" spans="1:7" ht="45">
      <c r="A23" s="124">
        <v>40201</v>
      </c>
      <c r="B23" s="440" t="s">
        <v>24</v>
      </c>
      <c r="C23" s="96" t="s">
        <v>3275</v>
      </c>
      <c r="D23" s="96" t="s">
        <v>3276</v>
      </c>
      <c r="E23" s="30">
        <v>1</v>
      </c>
      <c r="F23" s="30" t="s">
        <v>3277</v>
      </c>
      <c r="G23" s="30">
        <v>0.95</v>
      </c>
    </row>
    <row r="24" spans="1:7" ht="45">
      <c r="A24" s="124">
        <v>40301</v>
      </c>
      <c r="B24" s="440" t="s">
        <v>25</v>
      </c>
      <c r="C24" s="96" t="s">
        <v>3275</v>
      </c>
      <c r="D24" s="96" t="s">
        <v>3276</v>
      </c>
      <c r="E24" s="30">
        <v>1</v>
      </c>
      <c r="F24" s="30" t="s">
        <v>3277</v>
      </c>
      <c r="G24" s="30">
        <v>0.95</v>
      </c>
    </row>
    <row r="25" spans="1:7" ht="60">
      <c r="A25" s="124">
        <v>50101</v>
      </c>
      <c r="B25" s="440" t="s">
        <v>26</v>
      </c>
      <c r="C25" s="96" t="s">
        <v>3275</v>
      </c>
      <c r="D25" s="96" t="s">
        <v>3276</v>
      </c>
      <c r="E25" s="30">
        <v>2</v>
      </c>
      <c r="F25" s="30" t="s">
        <v>3277</v>
      </c>
      <c r="G25" s="30">
        <v>1.1000000000000001</v>
      </c>
    </row>
    <row r="26" spans="1:7" ht="60">
      <c r="A26" s="124">
        <v>50101</v>
      </c>
      <c r="B26" s="440" t="s">
        <v>26</v>
      </c>
      <c r="C26" s="96">
        <v>91</v>
      </c>
      <c r="D26" s="96" t="s">
        <v>3283</v>
      </c>
      <c r="E26" s="30">
        <v>3</v>
      </c>
      <c r="F26" s="30" t="s">
        <v>3280</v>
      </c>
      <c r="G26" s="30">
        <v>1.1499999999999999</v>
      </c>
    </row>
    <row r="27" spans="1:7" ht="60">
      <c r="A27" s="124">
        <v>60101</v>
      </c>
      <c r="B27" s="440" t="s">
        <v>27</v>
      </c>
      <c r="C27" s="96" t="s">
        <v>3275</v>
      </c>
      <c r="D27" s="96" t="s">
        <v>3276</v>
      </c>
      <c r="E27" s="30">
        <v>2</v>
      </c>
      <c r="F27" s="30" t="s">
        <v>3277</v>
      </c>
      <c r="G27" s="30">
        <v>1.1000000000000001</v>
      </c>
    </row>
    <row r="28" spans="1:7" ht="60">
      <c r="A28" s="124">
        <v>60101</v>
      </c>
      <c r="B28" s="440" t="s">
        <v>27</v>
      </c>
      <c r="C28" s="96">
        <v>91</v>
      </c>
      <c r="D28" s="96" t="s">
        <v>3283</v>
      </c>
      <c r="E28" s="30">
        <v>3</v>
      </c>
      <c r="F28" s="30" t="s">
        <v>3280</v>
      </c>
      <c r="G28" s="30">
        <v>1.1499999999999999</v>
      </c>
    </row>
    <row r="29" spans="1:7" ht="45">
      <c r="A29" s="124">
        <v>70101</v>
      </c>
      <c r="B29" s="440" t="s">
        <v>100</v>
      </c>
      <c r="C29" s="96" t="s">
        <v>3275</v>
      </c>
      <c r="D29" s="96" t="s">
        <v>3276</v>
      </c>
      <c r="E29" s="30">
        <v>2</v>
      </c>
      <c r="F29" s="30" t="s">
        <v>3277</v>
      </c>
      <c r="G29" s="30">
        <v>1.1000000000000001</v>
      </c>
    </row>
    <row r="30" spans="1:7" ht="45">
      <c r="A30" s="124">
        <v>70301</v>
      </c>
      <c r="B30" s="440" t="s">
        <v>28</v>
      </c>
      <c r="C30" s="96" t="s">
        <v>3275</v>
      </c>
      <c r="D30" s="96" t="s">
        <v>3276</v>
      </c>
      <c r="E30" s="30">
        <v>2</v>
      </c>
      <c r="F30" s="30" t="s">
        <v>3277</v>
      </c>
      <c r="G30" s="30">
        <v>1.1000000000000001</v>
      </c>
    </row>
    <row r="31" spans="1:7" ht="45">
      <c r="A31" s="124">
        <v>80101</v>
      </c>
      <c r="B31" s="440" t="s">
        <v>101</v>
      </c>
      <c r="C31" s="96" t="s">
        <v>3275</v>
      </c>
      <c r="D31" s="96" t="s">
        <v>3276</v>
      </c>
      <c r="E31" s="30">
        <v>2</v>
      </c>
      <c r="F31" s="30" t="s">
        <v>3277</v>
      </c>
      <c r="G31" s="30">
        <v>1.1000000000000001</v>
      </c>
    </row>
    <row r="32" spans="1:7" ht="45">
      <c r="A32" s="124">
        <v>80101</v>
      </c>
      <c r="B32" s="440" t="s">
        <v>101</v>
      </c>
      <c r="C32" s="96">
        <v>58</v>
      </c>
      <c r="D32" s="96" t="s">
        <v>2051</v>
      </c>
      <c r="E32" s="30">
        <v>3</v>
      </c>
      <c r="F32" s="30" t="s">
        <v>3280</v>
      </c>
      <c r="G32" s="30">
        <v>1.1499999999999999</v>
      </c>
    </row>
    <row r="33" spans="1:7" ht="45">
      <c r="A33" s="124">
        <v>80101</v>
      </c>
      <c r="B33" s="440" t="s">
        <v>101</v>
      </c>
      <c r="C33" s="96">
        <v>32</v>
      </c>
      <c r="D33" s="96" t="s">
        <v>2102</v>
      </c>
      <c r="E33" s="30">
        <v>3</v>
      </c>
      <c r="F33" s="30" t="s">
        <v>3280</v>
      </c>
      <c r="G33" s="30">
        <v>1.1499999999999999</v>
      </c>
    </row>
    <row r="34" spans="1:7" ht="45">
      <c r="A34" s="124">
        <v>80101</v>
      </c>
      <c r="B34" s="440" t="s">
        <v>101</v>
      </c>
      <c r="C34" s="96">
        <v>91</v>
      </c>
      <c r="D34" s="96" t="s">
        <v>3283</v>
      </c>
      <c r="E34" s="30">
        <v>3</v>
      </c>
      <c r="F34" s="30" t="s">
        <v>3280</v>
      </c>
      <c r="G34" s="30">
        <v>1.1499999999999999</v>
      </c>
    </row>
    <row r="35" spans="1:7" ht="60">
      <c r="A35" s="124">
        <v>80301</v>
      </c>
      <c r="B35" s="440" t="s">
        <v>169</v>
      </c>
      <c r="C35" s="96" t="s">
        <v>3275</v>
      </c>
      <c r="D35" s="96" t="s">
        <v>3276</v>
      </c>
      <c r="E35" s="30">
        <v>2</v>
      </c>
      <c r="F35" s="30" t="s">
        <v>3277</v>
      </c>
      <c r="G35" s="30">
        <v>1.1000000000000001</v>
      </c>
    </row>
    <row r="36" spans="1:7" ht="45">
      <c r="A36" s="124">
        <v>100101</v>
      </c>
      <c r="B36" s="440" t="s">
        <v>116</v>
      </c>
      <c r="C36" s="96" t="s">
        <v>3275</v>
      </c>
      <c r="D36" s="96" t="s">
        <v>3276</v>
      </c>
      <c r="E36" s="30">
        <v>2</v>
      </c>
      <c r="F36" s="30" t="s">
        <v>3277</v>
      </c>
      <c r="G36" s="30">
        <v>1.1000000000000001</v>
      </c>
    </row>
    <row r="37" spans="1:7" ht="45">
      <c r="A37" s="124">
        <v>100101</v>
      </c>
      <c r="B37" s="440" t="s">
        <v>116</v>
      </c>
      <c r="C37" s="96">
        <v>23</v>
      </c>
      <c r="D37" s="96" t="s">
        <v>3284</v>
      </c>
      <c r="E37" s="30">
        <v>3</v>
      </c>
      <c r="F37" s="30" t="s">
        <v>3280</v>
      </c>
      <c r="G37" s="30">
        <v>1.1499999999999999</v>
      </c>
    </row>
    <row r="38" spans="1:7" ht="45">
      <c r="A38" s="124">
        <v>100101</v>
      </c>
      <c r="B38" s="440" t="s">
        <v>116</v>
      </c>
      <c r="C38" s="96">
        <v>24</v>
      </c>
      <c r="D38" s="96" t="s">
        <v>3285</v>
      </c>
      <c r="E38" s="30">
        <v>3</v>
      </c>
      <c r="F38" s="30" t="s">
        <v>3280</v>
      </c>
      <c r="G38" s="30">
        <v>1.1499999999999999</v>
      </c>
    </row>
    <row r="39" spans="1:7" ht="45">
      <c r="A39" s="124">
        <v>100101</v>
      </c>
      <c r="B39" s="440" t="s">
        <v>116</v>
      </c>
      <c r="C39" s="96">
        <v>40</v>
      </c>
      <c r="D39" s="96" t="s">
        <v>3286</v>
      </c>
      <c r="E39" s="30">
        <v>3</v>
      </c>
      <c r="F39" s="30" t="s">
        <v>3280</v>
      </c>
      <c r="G39" s="30">
        <v>1.1499999999999999</v>
      </c>
    </row>
    <row r="40" spans="1:7" ht="45">
      <c r="A40" s="124">
        <v>100101</v>
      </c>
      <c r="B40" s="440" t="s">
        <v>116</v>
      </c>
      <c r="C40" s="96">
        <v>14</v>
      </c>
      <c r="D40" s="96" t="s">
        <v>3287</v>
      </c>
      <c r="E40" s="30">
        <v>3</v>
      </c>
      <c r="F40" s="30" t="s">
        <v>3280</v>
      </c>
      <c r="G40" s="30">
        <v>1.1499999999999999</v>
      </c>
    </row>
    <row r="41" spans="1:7" ht="45">
      <c r="A41" s="124">
        <v>100101</v>
      </c>
      <c r="B41" s="440" t="s">
        <v>116</v>
      </c>
      <c r="C41" s="96">
        <v>91</v>
      </c>
      <c r="D41" s="96" t="s">
        <v>3283</v>
      </c>
      <c r="E41" s="30">
        <v>3</v>
      </c>
      <c r="F41" s="30" t="s">
        <v>3280</v>
      </c>
      <c r="G41" s="30">
        <v>1.1499999999999999</v>
      </c>
    </row>
    <row r="42" spans="1:7" ht="45">
      <c r="A42" s="124">
        <v>100601</v>
      </c>
      <c r="B42" s="440" t="s">
        <v>167</v>
      </c>
      <c r="C42" s="96" t="s">
        <v>3275</v>
      </c>
      <c r="D42" s="96" t="s">
        <v>3276</v>
      </c>
      <c r="E42" s="30">
        <v>2</v>
      </c>
      <c r="F42" s="30" t="s">
        <v>3277</v>
      </c>
      <c r="G42" s="30">
        <v>1.1000000000000001</v>
      </c>
    </row>
    <row r="43" spans="1:7" ht="45">
      <c r="A43" s="124">
        <v>110101</v>
      </c>
      <c r="B43" s="440" t="s">
        <v>30</v>
      </c>
      <c r="C43" s="96" t="s">
        <v>3275</v>
      </c>
      <c r="D43" s="96" t="s">
        <v>3276</v>
      </c>
      <c r="E43" s="30">
        <v>2</v>
      </c>
      <c r="F43" s="30" t="s">
        <v>3277</v>
      </c>
      <c r="G43" s="30">
        <v>1.1000000000000001</v>
      </c>
    </row>
    <row r="44" spans="1:7" ht="45">
      <c r="A44" s="124">
        <v>130101</v>
      </c>
      <c r="B44" s="440" t="s">
        <v>31</v>
      </c>
      <c r="C44" s="96" t="s">
        <v>3275</v>
      </c>
      <c r="D44" s="96" t="s">
        <v>3276</v>
      </c>
      <c r="E44" s="30">
        <v>2</v>
      </c>
      <c r="F44" s="30" t="s">
        <v>3277</v>
      </c>
      <c r="G44" s="30">
        <v>1.1000000000000001</v>
      </c>
    </row>
    <row r="45" spans="1:7" ht="45">
      <c r="A45" s="124">
        <v>140101</v>
      </c>
      <c r="B45" s="440" t="s">
        <v>32</v>
      </c>
      <c r="C45" s="96" t="s">
        <v>3275</v>
      </c>
      <c r="D45" s="96" t="s">
        <v>3276</v>
      </c>
      <c r="E45" s="30">
        <v>2</v>
      </c>
      <c r="F45" s="30" t="s">
        <v>3277</v>
      </c>
      <c r="G45" s="30">
        <v>1.1000000000000001</v>
      </c>
    </row>
    <row r="46" spans="1:7" ht="45">
      <c r="A46" s="124">
        <v>140201</v>
      </c>
      <c r="B46" s="440" t="s">
        <v>33</v>
      </c>
      <c r="C46" s="96" t="s">
        <v>3275</v>
      </c>
      <c r="D46" s="96" t="s">
        <v>3276</v>
      </c>
      <c r="E46" s="30">
        <v>2</v>
      </c>
      <c r="F46" s="30" t="s">
        <v>3277</v>
      </c>
      <c r="G46" s="30">
        <v>1.1000000000000001</v>
      </c>
    </row>
    <row r="47" spans="1:7" ht="45">
      <c r="A47" s="124">
        <v>150101</v>
      </c>
      <c r="B47" s="440" t="s">
        <v>171</v>
      </c>
      <c r="C47" s="96" t="s">
        <v>3275</v>
      </c>
      <c r="D47" s="96" t="s">
        <v>3276</v>
      </c>
      <c r="E47" s="30">
        <v>2</v>
      </c>
      <c r="F47" s="30" t="s">
        <v>3277</v>
      </c>
      <c r="G47" s="30">
        <v>1.1000000000000001</v>
      </c>
    </row>
    <row r="48" spans="1:7" ht="45">
      <c r="A48" s="124">
        <v>150101</v>
      </c>
      <c r="B48" s="440" t="s">
        <v>3288</v>
      </c>
      <c r="C48" s="96">
        <v>40</v>
      </c>
      <c r="D48" s="96" t="s">
        <v>3286</v>
      </c>
      <c r="E48" s="30">
        <v>3</v>
      </c>
      <c r="F48" s="30" t="s">
        <v>3280</v>
      </c>
      <c r="G48" s="30">
        <v>1.1499999999999999</v>
      </c>
    </row>
    <row r="49" spans="1:7" ht="60">
      <c r="A49" s="124">
        <v>150701</v>
      </c>
      <c r="B49" s="440" t="s">
        <v>173</v>
      </c>
      <c r="C49" s="96" t="s">
        <v>3275</v>
      </c>
      <c r="D49" s="96" t="s">
        <v>3276</v>
      </c>
      <c r="E49" s="30">
        <v>2</v>
      </c>
      <c r="F49" s="30" t="s">
        <v>3277</v>
      </c>
      <c r="G49" s="30">
        <v>1.1000000000000001</v>
      </c>
    </row>
    <row r="50" spans="1:7" ht="45">
      <c r="A50" s="124">
        <v>160101</v>
      </c>
      <c r="B50" s="440" t="s">
        <v>35</v>
      </c>
      <c r="C50" s="96" t="s">
        <v>3275</v>
      </c>
      <c r="D50" s="96" t="s">
        <v>3276</v>
      </c>
      <c r="E50" s="30">
        <v>2</v>
      </c>
      <c r="F50" s="30" t="s">
        <v>3277</v>
      </c>
      <c r="G50" s="30">
        <v>1.1000000000000001</v>
      </c>
    </row>
    <row r="51" spans="1:7" ht="45">
      <c r="A51" s="124">
        <v>170101</v>
      </c>
      <c r="B51" s="440" t="s">
        <v>102</v>
      </c>
      <c r="C51" s="96" t="s">
        <v>3275</v>
      </c>
      <c r="D51" s="96" t="s">
        <v>3276</v>
      </c>
      <c r="E51" s="30">
        <v>2</v>
      </c>
      <c r="F51" s="30" t="s">
        <v>3277</v>
      </c>
      <c r="G51" s="30">
        <v>1.1000000000000001</v>
      </c>
    </row>
    <row r="52" spans="1:7" ht="45">
      <c r="A52" s="124">
        <v>170101</v>
      </c>
      <c r="B52" s="440" t="s">
        <v>102</v>
      </c>
      <c r="C52" s="96">
        <v>14</v>
      </c>
      <c r="D52" s="96" t="s">
        <v>3287</v>
      </c>
      <c r="E52" s="30">
        <v>3</v>
      </c>
      <c r="F52" s="30" t="s">
        <v>3280</v>
      </c>
      <c r="G52" s="30">
        <v>1.1499999999999999</v>
      </c>
    </row>
    <row r="53" spans="1:7" ht="45">
      <c r="A53" s="124">
        <v>170101</v>
      </c>
      <c r="B53" s="440" t="s">
        <v>102</v>
      </c>
      <c r="C53" s="96">
        <v>22</v>
      </c>
      <c r="D53" s="96" t="s">
        <v>3289</v>
      </c>
      <c r="E53" s="30">
        <v>3</v>
      </c>
      <c r="F53" s="30" t="s">
        <v>3280</v>
      </c>
      <c r="G53" s="30">
        <v>1.1499999999999999</v>
      </c>
    </row>
    <row r="54" spans="1:7" ht="45">
      <c r="A54" s="124">
        <v>170101</v>
      </c>
      <c r="B54" s="440" t="s">
        <v>102</v>
      </c>
      <c r="C54" s="96">
        <v>32</v>
      </c>
      <c r="D54" s="96" t="s">
        <v>3279</v>
      </c>
      <c r="E54" s="30">
        <v>3</v>
      </c>
      <c r="F54" s="30" t="s">
        <v>3280</v>
      </c>
      <c r="G54" s="30">
        <v>1.1499999999999999</v>
      </c>
    </row>
    <row r="55" spans="1:7" ht="45">
      <c r="A55" s="124">
        <v>170201</v>
      </c>
      <c r="B55" s="440" t="s">
        <v>117</v>
      </c>
      <c r="C55" s="96" t="s">
        <v>3275</v>
      </c>
      <c r="D55" s="96" t="s">
        <v>3276</v>
      </c>
      <c r="E55" s="30">
        <v>2</v>
      </c>
      <c r="F55" s="30" t="s">
        <v>3277</v>
      </c>
      <c r="G55" s="30">
        <v>1.1000000000000001</v>
      </c>
    </row>
    <row r="56" spans="1:7" ht="45">
      <c r="A56" s="124">
        <v>170601</v>
      </c>
      <c r="B56" s="440" t="s">
        <v>176</v>
      </c>
      <c r="C56" s="96" t="s">
        <v>3275</v>
      </c>
      <c r="D56" s="96" t="s">
        <v>3276</v>
      </c>
      <c r="E56" s="30">
        <v>2</v>
      </c>
      <c r="F56" s="30" t="s">
        <v>3277</v>
      </c>
      <c r="G56" s="30">
        <v>1.1000000000000001</v>
      </c>
    </row>
    <row r="57" spans="1:7" ht="30">
      <c r="A57" s="124">
        <v>171401</v>
      </c>
      <c r="B57" s="440" t="s">
        <v>3290</v>
      </c>
      <c r="C57" s="96" t="s">
        <v>3275</v>
      </c>
      <c r="D57" s="96" t="s">
        <v>3276</v>
      </c>
      <c r="E57" s="30">
        <v>2</v>
      </c>
      <c r="F57" s="30" t="s">
        <v>3277</v>
      </c>
      <c r="G57" s="30">
        <v>1.1000000000000001</v>
      </c>
    </row>
    <row r="58" spans="1:7" ht="45">
      <c r="A58" s="124">
        <v>171401</v>
      </c>
      <c r="B58" s="440" t="s">
        <v>3290</v>
      </c>
      <c r="C58" s="96">
        <v>91</v>
      </c>
      <c r="D58" s="96" t="s">
        <v>3283</v>
      </c>
      <c r="E58" s="30">
        <v>3</v>
      </c>
      <c r="F58" s="30" t="s">
        <v>3280</v>
      </c>
      <c r="G58" s="30">
        <v>1.1499999999999999</v>
      </c>
    </row>
    <row r="59" spans="1:7" ht="30">
      <c r="A59" s="124">
        <v>172101</v>
      </c>
      <c r="B59" s="440" t="s">
        <v>3291</v>
      </c>
      <c r="C59" s="96" t="s">
        <v>3275</v>
      </c>
      <c r="D59" s="96" t="s">
        <v>3276</v>
      </c>
      <c r="E59" s="30">
        <v>1</v>
      </c>
      <c r="F59" s="30" t="s">
        <v>3277</v>
      </c>
      <c r="G59" s="30">
        <v>0.95</v>
      </c>
    </row>
    <row r="60" spans="1:7" ht="45">
      <c r="A60" s="124">
        <v>180101</v>
      </c>
      <c r="B60" s="440" t="s">
        <v>36</v>
      </c>
      <c r="C60" s="96" t="s">
        <v>3275</v>
      </c>
      <c r="D60" s="96" t="s">
        <v>3276</v>
      </c>
      <c r="E60" s="30">
        <v>1</v>
      </c>
      <c r="F60" s="30" t="s">
        <v>3277</v>
      </c>
      <c r="G60" s="30">
        <v>0.95</v>
      </c>
    </row>
    <row r="61" spans="1:7" ht="45">
      <c r="A61" s="124">
        <v>180201</v>
      </c>
      <c r="B61" s="440" t="s">
        <v>3265</v>
      </c>
      <c r="C61" s="96" t="s">
        <v>3275</v>
      </c>
      <c r="D61" s="96" t="s">
        <v>3276</v>
      </c>
      <c r="E61" s="30">
        <v>2</v>
      </c>
      <c r="F61" s="30" t="s">
        <v>3277</v>
      </c>
      <c r="G61" s="30">
        <v>1.1000000000000001</v>
      </c>
    </row>
    <row r="62" spans="1:7" ht="45">
      <c r="A62" s="124">
        <v>190101</v>
      </c>
      <c r="B62" s="440" t="s">
        <v>37</v>
      </c>
      <c r="C62" s="96" t="s">
        <v>3275</v>
      </c>
      <c r="D62" s="96" t="s">
        <v>3276</v>
      </c>
      <c r="E62" s="30">
        <v>2</v>
      </c>
      <c r="F62" s="30" t="s">
        <v>3277</v>
      </c>
      <c r="G62" s="30">
        <v>1.1000000000000001</v>
      </c>
    </row>
    <row r="63" spans="1:7" ht="30">
      <c r="A63" s="124">
        <v>191201</v>
      </c>
      <c r="B63" s="440" t="s">
        <v>178</v>
      </c>
      <c r="C63" s="96" t="s">
        <v>3275</v>
      </c>
      <c r="D63" s="96" t="s">
        <v>3276</v>
      </c>
      <c r="E63" s="30">
        <v>1</v>
      </c>
      <c r="F63" s="30" t="s">
        <v>3277</v>
      </c>
      <c r="G63" s="30">
        <v>0.95</v>
      </c>
    </row>
    <row r="64" spans="1:7" ht="45">
      <c r="A64" s="124">
        <v>191401</v>
      </c>
      <c r="B64" s="440" t="s">
        <v>3292</v>
      </c>
      <c r="C64" s="96" t="s">
        <v>3275</v>
      </c>
      <c r="D64" s="96" t="s">
        <v>3276</v>
      </c>
      <c r="E64" s="30">
        <v>3</v>
      </c>
      <c r="F64" s="30" t="s">
        <v>3293</v>
      </c>
      <c r="G64" s="30">
        <v>1.4</v>
      </c>
    </row>
    <row r="65" spans="1:7" ht="45">
      <c r="A65" s="124">
        <v>191401</v>
      </c>
      <c r="B65" s="440" t="s">
        <v>126</v>
      </c>
      <c r="C65" s="96">
        <v>31</v>
      </c>
      <c r="D65" s="96" t="s">
        <v>3294</v>
      </c>
      <c r="E65" s="30">
        <v>3</v>
      </c>
      <c r="F65" s="30" t="s">
        <v>3293</v>
      </c>
      <c r="G65" s="30">
        <v>1.4</v>
      </c>
    </row>
    <row r="66" spans="1:7" ht="45">
      <c r="A66" s="124">
        <v>191401</v>
      </c>
      <c r="B66" s="440" t="s">
        <v>126</v>
      </c>
      <c r="C66" s="96">
        <v>32</v>
      </c>
      <c r="D66" s="96" t="s">
        <v>3279</v>
      </c>
      <c r="E66" s="30">
        <v>3</v>
      </c>
      <c r="F66" s="30" t="s">
        <v>3293</v>
      </c>
      <c r="G66" s="30">
        <v>1.4</v>
      </c>
    </row>
    <row r="67" spans="1:7" ht="45">
      <c r="A67" s="124">
        <v>200301</v>
      </c>
      <c r="B67" s="440" t="s">
        <v>38</v>
      </c>
      <c r="C67" s="96" t="s">
        <v>3275</v>
      </c>
      <c r="D67" s="96" t="s">
        <v>3276</v>
      </c>
      <c r="E67" s="30">
        <v>2</v>
      </c>
      <c r="F67" s="30" t="s">
        <v>3277</v>
      </c>
      <c r="G67" s="30">
        <v>1.1000000000000001</v>
      </c>
    </row>
    <row r="68" spans="1:7" ht="45">
      <c r="A68" s="124">
        <v>200301</v>
      </c>
      <c r="B68" s="440" t="s">
        <v>38</v>
      </c>
      <c r="C68" s="96">
        <v>15</v>
      </c>
      <c r="D68" s="96" t="s">
        <v>2221</v>
      </c>
      <c r="E68" s="30">
        <v>3</v>
      </c>
      <c r="F68" s="30" t="s">
        <v>3280</v>
      </c>
      <c r="G68" s="30">
        <v>1.1499999999999999</v>
      </c>
    </row>
    <row r="69" spans="1:7" ht="45">
      <c r="A69" s="124">
        <v>200301</v>
      </c>
      <c r="B69" s="440" t="s">
        <v>38</v>
      </c>
      <c r="C69" s="96">
        <v>2</v>
      </c>
      <c r="D69" s="96" t="s">
        <v>3295</v>
      </c>
      <c r="E69" s="30">
        <v>3</v>
      </c>
      <c r="F69" s="30" t="s">
        <v>3280</v>
      </c>
      <c r="G69" s="30">
        <v>1.1499999999999999</v>
      </c>
    </row>
    <row r="70" spans="1:7" ht="45">
      <c r="A70" s="124">
        <v>200301</v>
      </c>
      <c r="B70" s="440" t="s">
        <v>38</v>
      </c>
      <c r="C70" s="96">
        <v>14</v>
      </c>
      <c r="D70" s="96" t="s">
        <v>3287</v>
      </c>
      <c r="E70" s="30">
        <v>3</v>
      </c>
      <c r="F70" s="30" t="s">
        <v>3280</v>
      </c>
      <c r="G70" s="30">
        <v>1.1499999999999999</v>
      </c>
    </row>
    <row r="71" spans="1:7" ht="45">
      <c r="A71" s="124">
        <v>200301</v>
      </c>
      <c r="B71" s="440" t="s">
        <v>38</v>
      </c>
      <c r="C71" s="96">
        <v>23</v>
      </c>
      <c r="D71" s="96" t="s">
        <v>3284</v>
      </c>
      <c r="E71" s="30">
        <v>3</v>
      </c>
      <c r="F71" s="30" t="s">
        <v>3280</v>
      </c>
      <c r="G71" s="30">
        <v>1.1499999999999999</v>
      </c>
    </row>
    <row r="72" spans="1:7" ht="45">
      <c r="A72" s="124">
        <v>200301</v>
      </c>
      <c r="B72" s="440" t="s">
        <v>38</v>
      </c>
      <c r="C72" s="96">
        <v>24</v>
      </c>
      <c r="D72" s="96" t="s">
        <v>3285</v>
      </c>
      <c r="E72" s="30">
        <v>3</v>
      </c>
      <c r="F72" s="30" t="s">
        <v>3280</v>
      </c>
      <c r="G72" s="30">
        <v>1.1499999999999999</v>
      </c>
    </row>
    <row r="73" spans="1:7" ht="45">
      <c r="A73" s="124">
        <v>200301</v>
      </c>
      <c r="B73" s="440" t="s">
        <v>38</v>
      </c>
      <c r="C73" s="96">
        <v>32</v>
      </c>
      <c r="D73" s="96" t="s">
        <v>3279</v>
      </c>
      <c r="E73" s="30">
        <v>3</v>
      </c>
      <c r="F73" s="30" t="s">
        <v>3280</v>
      </c>
      <c r="G73" s="30">
        <v>1.1499999999999999</v>
      </c>
    </row>
    <row r="74" spans="1:7" ht="45">
      <c r="A74" s="124">
        <v>200301</v>
      </c>
      <c r="B74" s="440" t="s">
        <v>38</v>
      </c>
      <c r="C74" s="96">
        <v>40</v>
      </c>
      <c r="D74" s="96" t="s">
        <v>3286</v>
      </c>
      <c r="E74" s="30">
        <v>3</v>
      </c>
      <c r="F74" s="30" t="s">
        <v>3280</v>
      </c>
      <c r="G74" s="30">
        <v>1.1499999999999999</v>
      </c>
    </row>
    <row r="75" spans="1:7" ht="45">
      <c r="A75" s="124">
        <v>200301</v>
      </c>
      <c r="B75" s="440" t="s">
        <v>38</v>
      </c>
      <c r="C75" s="96">
        <v>58</v>
      </c>
      <c r="D75" s="96" t="s">
        <v>3282</v>
      </c>
      <c r="E75" s="30">
        <v>3</v>
      </c>
      <c r="F75" s="30" t="s">
        <v>3280</v>
      </c>
      <c r="G75" s="30">
        <v>1.1499999999999999</v>
      </c>
    </row>
    <row r="76" spans="1:7" ht="45">
      <c r="A76" s="124">
        <v>200301</v>
      </c>
      <c r="B76" s="440" t="s">
        <v>38</v>
      </c>
      <c r="C76" s="96">
        <v>91</v>
      </c>
      <c r="D76" s="96" t="s">
        <v>3283</v>
      </c>
      <c r="E76" s="30">
        <v>3</v>
      </c>
      <c r="F76" s="30" t="s">
        <v>3280</v>
      </c>
      <c r="G76" s="30">
        <v>1.1499999999999999</v>
      </c>
    </row>
    <row r="77" spans="1:7" ht="45">
      <c r="A77" s="124">
        <v>200401</v>
      </c>
      <c r="B77" s="440" t="s">
        <v>39</v>
      </c>
      <c r="C77" s="96" t="s">
        <v>3275</v>
      </c>
      <c r="D77" s="96" t="s">
        <v>3276</v>
      </c>
      <c r="E77" s="30">
        <v>1</v>
      </c>
      <c r="F77" s="30" t="s">
        <v>3277</v>
      </c>
      <c r="G77" s="30">
        <v>0.95</v>
      </c>
    </row>
    <row r="78" spans="1:7" ht="45">
      <c r="A78" s="124">
        <v>210101</v>
      </c>
      <c r="B78" s="440" t="s">
        <v>40</v>
      </c>
      <c r="C78" s="96" t="s">
        <v>3275</v>
      </c>
      <c r="D78" s="96" t="s">
        <v>3276</v>
      </c>
      <c r="E78" s="30">
        <v>2</v>
      </c>
      <c r="F78" s="30" t="s">
        <v>3277</v>
      </c>
      <c r="G78" s="30">
        <v>1.1000000000000001</v>
      </c>
    </row>
    <row r="79" spans="1:7" ht="45">
      <c r="A79" s="124">
        <v>210101</v>
      </c>
      <c r="B79" s="440" t="s">
        <v>40</v>
      </c>
      <c r="C79" s="96">
        <v>24</v>
      </c>
      <c r="D79" s="96" t="s">
        <v>3285</v>
      </c>
      <c r="E79" s="30">
        <v>3</v>
      </c>
      <c r="F79" s="30" t="s">
        <v>3280</v>
      </c>
      <c r="G79" s="30">
        <v>1.1499999999999999</v>
      </c>
    </row>
    <row r="80" spans="1:7" ht="45">
      <c r="A80" s="124">
        <v>210101</v>
      </c>
      <c r="B80" s="440" t="s">
        <v>40</v>
      </c>
      <c r="C80" s="96">
        <v>40</v>
      </c>
      <c r="D80" s="96" t="s">
        <v>3286</v>
      </c>
      <c r="E80" s="30">
        <v>3</v>
      </c>
      <c r="F80" s="30" t="s">
        <v>3280</v>
      </c>
      <c r="G80" s="30">
        <v>1.1499999999999999</v>
      </c>
    </row>
    <row r="81" spans="1:7" ht="45">
      <c r="A81" s="124">
        <v>210102</v>
      </c>
      <c r="B81" s="440" t="s">
        <v>3</v>
      </c>
      <c r="C81" s="96" t="s">
        <v>3275</v>
      </c>
      <c r="D81" s="96" t="s">
        <v>3276</v>
      </c>
      <c r="E81" s="30">
        <v>3</v>
      </c>
      <c r="F81" s="30" t="s">
        <v>3293</v>
      </c>
      <c r="G81" s="30">
        <v>1.4</v>
      </c>
    </row>
    <row r="82" spans="1:7" ht="45">
      <c r="A82" s="124">
        <v>210102</v>
      </c>
      <c r="B82" s="440" t="s">
        <v>3</v>
      </c>
      <c r="C82" s="96">
        <v>32</v>
      </c>
      <c r="D82" s="96" t="s">
        <v>3279</v>
      </c>
      <c r="E82" s="30">
        <v>3</v>
      </c>
      <c r="F82" s="30" t="s">
        <v>3293</v>
      </c>
      <c r="G82" s="30">
        <v>1.4</v>
      </c>
    </row>
    <row r="83" spans="1:7" ht="45">
      <c r="A83" s="124">
        <v>220101</v>
      </c>
      <c r="B83" s="440" t="s">
        <v>42</v>
      </c>
      <c r="C83" s="96" t="s">
        <v>3275</v>
      </c>
      <c r="D83" s="96" t="s">
        <v>3276</v>
      </c>
      <c r="E83" s="30">
        <v>2</v>
      </c>
      <c r="F83" s="30" t="s">
        <v>3277</v>
      </c>
      <c r="G83" s="30">
        <v>1.1000000000000001</v>
      </c>
    </row>
    <row r="84" spans="1:7" ht="45">
      <c r="A84" s="124">
        <v>230101</v>
      </c>
      <c r="B84" s="440" t="s">
        <v>43</v>
      </c>
      <c r="C84" s="96" t="s">
        <v>3275</v>
      </c>
      <c r="D84" s="96" t="s">
        <v>3276</v>
      </c>
      <c r="E84" s="30">
        <v>2</v>
      </c>
      <c r="F84" s="30" t="s">
        <v>3277</v>
      </c>
      <c r="G84" s="30">
        <v>1.1000000000000001</v>
      </c>
    </row>
    <row r="85" spans="1:7" ht="45">
      <c r="A85" s="124">
        <v>240101</v>
      </c>
      <c r="B85" s="440" t="s">
        <v>44</v>
      </c>
      <c r="C85" s="96" t="s">
        <v>3275</v>
      </c>
      <c r="D85" s="96" t="s">
        <v>3276</v>
      </c>
      <c r="E85" s="30">
        <v>2</v>
      </c>
      <c r="F85" s="30" t="s">
        <v>3277</v>
      </c>
      <c r="G85" s="30">
        <v>1.1000000000000001</v>
      </c>
    </row>
    <row r="86" spans="1:7" ht="45">
      <c r="A86" s="124">
        <v>250101</v>
      </c>
      <c r="B86" s="440" t="s">
        <v>45</v>
      </c>
      <c r="C86" s="96" t="s">
        <v>3275</v>
      </c>
      <c r="D86" s="96" t="s">
        <v>3276</v>
      </c>
      <c r="E86" s="30">
        <v>2</v>
      </c>
      <c r="F86" s="30" t="s">
        <v>3277</v>
      </c>
      <c r="G86" s="30">
        <v>1.1000000000000001</v>
      </c>
    </row>
    <row r="87" spans="1:7" ht="45">
      <c r="A87" s="124">
        <v>260301</v>
      </c>
      <c r="B87" s="440" t="s">
        <v>46</v>
      </c>
      <c r="C87" s="96" t="s">
        <v>3275</v>
      </c>
      <c r="D87" s="96" t="s">
        <v>3276</v>
      </c>
      <c r="E87" s="30">
        <v>2</v>
      </c>
      <c r="F87" s="30" t="s">
        <v>3277</v>
      </c>
      <c r="G87" s="30">
        <v>1.1000000000000001</v>
      </c>
    </row>
    <row r="88" spans="1:7" ht="60">
      <c r="A88" s="124">
        <v>260401</v>
      </c>
      <c r="B88" s="440" t="s">
        <v>181</v>
      </c>
      <c r="C88" s="96" t="s">
        <v>3275</v>
      </c>
      <c r="D88" s="96" t="s">
        <v>3276</v>
      </c>
      <c r="E88" s="30">
        <v>2</v>
      </c>
      <c r="F88" s="30" t="s">
        <v>3277</v>
      </c>
      <c r="G88" s="30">
        <v>1.1000000000000001</v>
      </c>
    </row>
    <row r="89" spans="1:7" ht="45">
      <c r="A89" s="124">
        <v>263001</v>
      </c>
      <c r="B89" s="440" t="s">
        <v>153</v>
      </c>
      <c r="C89" s="96" t="s">
        <v>3275</v>
      </c>
      <c r="D89" s="96" t="s">
        <v>3276</v>
      </c>
      <c r="E89" s="30">
        <v>2</v>
      </c>
      <c r="F89" s="30" t="s">
        <v>3277</v>
      </c>
      <c r="G89" s="30">
        <v>1.1000000000000001</v>
      </c>
    </row>
    <row r="90" spans="1:7" ht="45">
      <c r="A90" s="124">
        <v>263001</v>
      </c>
      <c r="B90" s="440" t="s">
        <v>153</v>
      </c>
      <c r="C90" s="96">
        <v>58</v>
      </c>
      <c r="D90" s="96" t="s">
        <v>3282</v>
      </c>
      <c r="E90" s="30">
        <v>3</v>
      </c>
      <c r="F90" s="30" t="s">
        <v>3280</v>
      </c>
      <c r="G90" s="30">
        <v>1.1499999999999999</v>
      </c>
    </row>
    <row r="91" spans="1:7" ht="45">
      <c r="A91" s="124">
        <v>263001</v>
      </c>
      <c r="B91" s="440" t="s">
        <v>153</v>
      </c>
      <c r="C91" s="96">
        <v>91</v>
      </c>
      <c r="D91" s="96" t="s">
        <v>3283</v>
      </c>
      <c r="E91" s="30">
        <v>3</v>
      </c>
      <c r="F91" s="30" t="s">
        <v>3280</v>
      </c>
      <c r="G91" s="30">
        <v>1.1499999999999999</v>
      </c>
    </row>
    <row r="92" spans="1:7" ht="60">
      <c r="A92" s="124">
        <v>261601</v>
      </c>
      <c r="B92" s="440" t="s">
        <v>182</v>
      </c>
      <c r="C92" s="96" t="s">
        <v>3275</v>
      </c>
      <c r="D92" s="96" t="s">
        <v>3276</v>
      </c>
      <c r="E92" s="30">
        <v>2</v>
      </c>
      <c r="F92" s="30" t="s">
        <v>3277</v>
      </c>
      <c r="G92" s="30">
        <v>1.1000000000000001</v>
      </c>
    </row>
    <row r="93" spans="1:7" ht="60">
      <c r="A93" s="124">
        <v>262101</v>
      </c>
      <c r="B93" s="440" t="s">
        <v>107</v>
      </c>
      <c r="C93" s="96" t="s">
        <v>3275</v>
      </c>
      <c r="D93" s="96" t="s">
        <v>3276</v>
      </c>
      <c r="E93" s="30">
        <v>3</v>
      </c>
      <c r="F93" s="30" t="s">
        <v>3293</v>
      </c>
      <c r="G93" s="30">
        <v>1.4</v>
      </c>
    </row>
    <row r="94" spans="1:7" ht="60">
      <c r="A94" s="124">
        <v>262101</v>
      </c>
      <c r="B94" s="440" t="s">
        <v>107</v>
      </c>
      <c r="C94" s="96">
        <v>14</v>
      </c>
      <c r="D94" s="96" t="s">
        <v>3287</v>
      </c>
      <c r="E94" s="30">
        <v>3</v>
      </c>
      <c r="F94" s="30" t="s">
        <v>3293</v>
      </c>
      <c r="G94" s="30">
        <v>1.4</v>
      </c>
    </row>
    <row r="95" spans="1:7" ht="45">
      <c r="A95" s="124">
        <v>270101</v>
      </c>
      <c r="B95" s="440" t="s">
        <v>47</v>
      </c>
      <c r="C95" s="96" t="s">
        <v>3275</v>
      </c>
      <c r="D95" s="96" t="s">
        <v>3276</v>
      </c>
      <c r="E95" s="30">
        <v>2</v>
      </c>
      <c r="F95" s="30" t="s">
        <v>3277</v>
      </c>
      <c r="G95" s="30">
        <v>1.1000000000000001</v>
      </c>
    </row>
    <row r="96" spans="1:7" ht="60">
      <c r="A96" s="124">
        <v>280101</v>
      </c>
      <c r="B96" s="440" t="s">
        <v>48</v>
      </c>
      <c r="C96" s="96" t="s">
        <v>3275</v>
      </c>
      <c r="D96" s="96" t="s">
        <v>3276</v>
      </c>
      <c r="E96" s="30">
        <v>2</v>
      </c>
      <c r="F96" s="30" t="s">
        <v>3277</v>
      </c>
      <c r="G96" s="30">
        <v>1.1000000000000001</v>
      </c>
    </row>
    <row r="97" spans="1:7" ht="60">
      <c r="A97" s="124">
        <v>280101</v>
      </c>
      <c r="B97" s="440" t="s">
        <v>48</v>
      </c>
      <c r="C97" s="96">
        <v>14</v>
      </c>
      <c r="D97" s="96" t="s">
        <v>3287</v>
      </c>
      <c r="E97" s="30">
        <v>3</v>
      </c>
      <c r="F97" s="30" t="s">
        <v>3280</v>
      </c>
      <c r="G97" s="30">
        <v>1.1499999999999999</v>
      </c>
    </row>
    <row r="98" spans="1:7" ht="60">
      <c r="A98" s="124">
        <v>280101</v>
      </c>
      <c r="B98" s="440" t="s">
        <v>48</v>
      </c>
      <c r="C98" s="96">
        <v>15</v>
      </c>
      <c r="D98" s="96" t="s">
        <v>3296</v>
      </c>
      <c r="E98" s="30">
        <v>3</v>
      </c>
      <c r="F98" s="30" t="s">
        <v>3280</v>
      </c>
      <c r="G98" s="30">
        <v>1.1499999999999999</v>
      </c>
    </row>
    <row r="99" spans="1:7" ht="60">
      <c r="A99" s="124">
        <v>280101</v>
      </c>
      <c r="B99" s="440" t="s">
        <v>48</v>
      </c>
      <c r="C99" s="96">
        <v>40</v>
      </c>
      <c r="D99" s="96" t="s">
        <v>3286</v>
      </c>
      <c r="E99" s="30">
        <v>3</v>
      </c>
      <c r="F99" s="30" t="s">
        <v>3280</v>
      </c>
      <c r="G99" s="30">
        <v>1.1499999999999999</v>
      </c>
    </row>
    <row r="100" spans="1:7" ht="60">
      <c r="A100" s="124">
        <v>280101</v>
      </c>
      <c r="B100" s="440" t="s">
        <v>48</v>
      </c>
      <c r="C100" s="96">
        <v>32</v>
      </c>
      <c r="D100" s="96" t="s">
        <v>3279</v>
      </c>
      <c r="E100" s="30">
        <v>3</v>
      </c>
      <c r="F100" s="30" t="s">
        <v>3280</v>
      </c>
      <c r="G100" s="30">
        <v>1.1499999999999999</v>
      </c>
    </row>
    <row r="101" spans="1:7" ht="60">
      <c r="A101" s="124">
        <v>280101</v>
      </c>
      <c r="B101" s="440" t="s">
        <v>48</v>
      </c>
      <c r="C101" s="96">
        <v>24</v>
      </c>
      <c r="D101" s="96" t="s">
        <v>3285</v>
      </c>
      <c r="E101" s="30">
        <v>3</v>
      </c>
      <c r="F101" s="30" t="s">
        <v>3280</v>
      </c>
      <c r="G101" s="30">
        <v>1.1499999999999999</v>
      </c>
    </row>
    <row r="102" spans="1:7" ht="60">
      <c r="A102" s="124">
        <v>280101</v>
      </c>
      <c r="B102" s="440" t="s">
        <v>48</v>
      </c>
      <c r="C102" s="96">
        <v>91</v>
      </c>
      <c r="D102" s="96" t="s">
        <v>3283</v>
      </c>
      <c r="E102" s="30">
        <v>3</v>
      </c>
      <c r="F102" s="30" t="s">
        <v>3280</v>
      </c>
      <c r="G102" s="30">
        <v>1.1499999999999999</v>
      </c>
    </row>
    <row r="103" spans="1:7" ht="45">
      <c r="A103" s="124">
        <v>290101</v>
      </c>
      <c r="B103" s="440" t="s">
        <v>49</v>
      </c>
      <c r="C103" s="96" t="s">
        <v>3275</v>
      </c>
      <c r="D103" s="96" t="s">
        <v>3276</v>
      </c>
      <c r="E103" s="30">
        <v>2</v>
      </c>
      <c r="F103" s="30" t="s">
        <v>3277</v>
      </c>
      <c r="G103" s="30">
        <v>1.1000000000000001</v>
      </c>
    </row>
    <row r="104" spans="1:7" ht="45">
      <c r="A104" s="124">
        <v>290601</v>
      </c>
      <c r="B104" s="440" t="s">
        <v>3297</v>
      </c>
      <c r="C104" s="96" t="s">
        <v>3275</v>
      </c>
      <c r="D104" s="96" t="s">
        <v>3276</v>
      </c>
      <c r="E104" s="30">
        <v>2</v>
      </c>
      <c r="F104" s="30" t="s">
        <v>3277</v>
      </c>
      <c r="G104" s="30">
        <v>1.1000000000000001</v>
      </c>
    </row>
    <row r="105" spans="1:7">
      <c r="A105" s="124">
        <v>291201</v>
      </c>
      <c r="B105" s="440" t="s">
        <v>3298</v>
      </c>
      <c r="C105" s="96" t="s">
        <v>3275</v>
      </c>
      <c r="D105" s="96" t="s">
        <v>3276</v>
      </c>
      <c r="E105" s="30">
        <v>3</v>
      </c>
      <c r="F105" s="30" t="s">
        <v>3293</v>
      </c>
      <c r="G105" s="30">
        <v>1.4</v>
      </c>
    </row>
    <row r="106" spans="1:7" ht="45">
      <c r="A106" s="124">
        <v>291201</v>
      </c>
      <c r="B106" s="440" t="s">
        <v>124</v>
      </c>
      <c r="C106" s="96">
        <v>24</v>
      </c>
      <c r="D106" s="96" t="s">
        <v>3285</v>
      </c>
      <c r="E106" s="30">
        <v>3</v>
      </c>
      <c r="F106" s="30" t="s">
        <v>3293</v>
      </c>
      <c r="G106" s="30">
        <v>1.4</v>
      </c>
    </row>
    <row r="107" spans="1:7" ht="45">
      <c r="A107" s="124">
        <v>291201</v>
      </c>
      <c r="B107" s="440" t="s">
        <v>124</v>
      </c>
      <c r="C107" s="96">
        <v>31</v>
      </c>
      <c r="D107" s="96" t="s">
        <v>3294</v>
      </c>
      <c r="E107" s="30">
        <v>3</v>
      </c>
      <c r="F107" s="30" t="s">
        <v>3293</v>
      </c>
      <c r="G107" s="30">
        <v>1.4</v>
      </c>
    </row>
    <row r="108" spans="1:7" ht="45">
      <c r="A108" s="124">
        <v>291201</v>
      </c>
      <c r="B108" s="440" t="s">
        <v>124</v>
      </c>
      <c r="C108" s="96">
        <v>32</v>
      </c>
      <c r="D108" s="96" t="s">
        <v>3279</v>
      </c>
      <c r="E108" s="30">
        <v>3</v>
      </c>
      <c r="F108" s="30" t="s">
        <v>3293</v>
      </c>
      <c r="G108" s="30">
        <v>1.4</v>
      </c>
    </row>
    <row r="109" spans="1:7" ht="45">
      <c r="A109" s="124">
        <v>300101</v>
      </c>
      <c r="B109" s="440" t="s">
        <v>50</v>
      </c>
      <c r="C109" s="96" t="s">
        <v>3275</v>
      </c>
      <c r="D109" s="96" t="s">
        <v>3276</v>
      </c>
      <c r="E109" s="30">
        <v>2</v>
      </c>
      <c r="F109" s="30" t="s">
        <v>3277</v>
      </c>
      <c r="G109" s="30">
        <v>1.1000000000000001</v>
      </c>
    </row>
    <row r="110" spans="1:7" ht="60">
      <c r="A110" s="124">
        <v>300301</v>
      </c>
      <c r="B110" s="440" t="s">
        <v>108</v>
      </c>
      <c r="C110" s="96" t="s">
        <v>3275</v>
      </c>
      <c r="D110" s="96" t="s">
        <v>3276</v>
      </c>
      <c r="E110" s="30">
        <v>2</v>
      </c>
      <c r="F110" s="30" t="s">
        <v>3277</v>
      </c>
      <c r="G110" s="30">
        <v>1.1000000000000001</v>
      </c>
    </row>
    <row r="111" spans="1:7" ht="30">
      <c r="A111" s="124">
        <v>300401</v>
      </c>
      <c r="B111" s="440" t="s">
        <v>188</v>
      </c>
      <c r="C111" s="96" t="s">
        <v>3275</v>
      </c>
      <c r="D111" s="96" t="s">
        <v>3276</v>
      </c>
      <c r="E111" s="30">
        <v>1</v>
      </c>
      <c r="F111" s="30" t="s">
        <v>3277</v>
      </c>
      <c r="G111" s="30">
        <v>0.95</v>
      </c>
    </row>
    <row r="112" spans="1:7">
      <c r="A112" s="5" t="s">
        <v>157</v>
      </c>
      <c r="B112" s="440" t="s">
        <v>158</v>
      </c>
      <c r="C112" s="96" t="s">
        <v>3275</v>
      </c>
      <c r="D112" s="96" t="s">
        <v>3276</v>
      </c>
      <c r="E112" s="30">
        <v>2</v>
      </c>
      <c r="F112" s="30" t="s">
        <v>3277</v>
      </c>
      <c r="G112" s="30">
        <v>1.1000000000000001</v>
      </c>
    </row>
    <row r="113" spans="1:7">
      <c r="A113" s="124" t="s">
        <v>157</v>
      </c>
      <c r="B113" s="440" t="s">
        <v>158</v>
      </c>
      <c r="C113" s="96">
        <v>14</v>
      </c>
      <c r="D113" s="96" t="s">
        <v>3287</v>
      </c>
      <c r="E113" s="30">
        <v>3</v>
      </c>
      <c r="F113" s="30" t="s">
        <v>3280</v>
      </c>
      <c r="G113" s="30">
        <v>1.1499999999999999</v>
      </c>
    </row>
    <row r="114" spans="1:7" ht="30">
      <c r="A114" s="124" t="s">
        <v>157</v>
      </c>
      <c r="B114" s="440" t="s">
        <v>158</v>
      </c>
      <c r="C114" s="96">
        <v>32</v>
      </c>
      <c r="D114" s="96" t="s">
        <v>3279</v>
      </c>
      <c r="E114" s="30">
        <v>3</v>
      </c>
      <c r="F114" s="30" t="s">
        <v>3280</v>
      </c>
      <c r="G114" s="30">
        <v>1.1499999999999999</v>
      </c>
    </row>
    <row r="115" spans="1:7" ht="30">
      <c r="A115" s="124" t="s">
        <v>157</v>
      </c>
      <c r="B115" s="440" t="s">
        <v>158</v>
      </c>
      <c r="C115" s="96">
        <v>40</v>
      </c>
      <c r="D115" s="96" t="s">
        <v>3286</v>
      </c>
      <c r="E115" s="30">
        <v>3</v>
      </c>
      <c r="F115" s="30" t="s">
        <v>3280</v>
      </c>
      <c r="G115" s="30">
        <v>1.1499999999999999</v>
      </c>
    </row>
    <row r="116" spans="1:7" ht="75">
      <c r="A116" s="124">
        <v>310401</v>
      </c>
      <c r="B116" s="440" t="s">
        <v>103</v>
      </c>
      <c r="C116" s="96" t="s">
        <v>3275</v>
      </c>
      <c r="D116" s="96" t="s">
        <v>3276</v>
      </c>
      <c r="E116" s="30">
        <v>3</v>
      </c>
      <c r="F116" s="30" t="s">
        <v>3293</v>
      </c>
      <c r="G116" s="30">
        <v>1.4</v>
      </c>
    </row>
    <row r="117" spans="1:7" ht="60">
      <c r="A117" s="124">
        <v>311001</v>
      </c>
      <c r="B117" s="440" t="s">
        <v>189</v>
      </c>
      <c r="C117" s="96" t="s">
        <v>3275</v>
      </c>
      <c r="D117" s="96" t="s">
        <v>3276</v>
      </c>
      <c r="E117" s="30">
        <v>2</v>
      </c>
      <c r="F117" s="30" t="s">
        <v>3277</v>
      </c>
      <c r="G117" s="30">
        <v>1.1000000000000001</v>
      </c>
    </row>
    <row r="118" spans="1:7" ht="30">
      <c r="A118" s="124">
        <v>311701</v>
      </c>
      <c r="B118" s="440" t="s">
        <v>191</v>
      </c>
      <c r="C118" s="96" t="s">
        <v>3275</v>
      </c>
      <c r="D118" s="96" t="s">
        <v>3276</v>
      </c>
      <c r="E118" s="30">
        <v>1</v>
      </c>
      <c r="F118" s="30" t="s">
        <v>3277</v>
      </c>
      <c r="G118" s="30">
        <v>0.95</v>
      </c>
    </row>
    <row r="119" spans="1:7">
      <c r="A119" s="124">
        <v>311901</v>
      </c>
      <c r="B119" s="440" t="s">
        <v>387</v>
      </c>
      <c r="C119" s="96" t="s">
        <v>3275</v>
      </c>
      <c r="D119" s="96" t="s">
        <v>3276</v>
      </c>
      <c r="E119" s="30">
        <v>1</v>
      </c>
      <c r="F119" s="30" t="s">
        <v>3277</v>
      </c>
      <c r="G119" s="30">
        <v>0.95</v>
      </c>
    </row>
    <row r="120" spans="1:7" ht="45">
      <c r="A120" s="124">
        <v>320101</v>
      </c>
      <c r="B120" s="440" t="s">
        <v>3299</v>
      </c>
      <c r="C120" s="96" t="s">
        <v>3275</v>
      </c>
      <c r="D120" s="96" t="s">
        <v>3276</v>
      </c>
      <c r="E120" s="30">
        <v>2</v>
      </c>
      <c r="F120" s="30" t="s">
        <v>3277</v>
      </c>
      <c r="G120" s="30">
        <v>1.1000000000000001</v>
      </c>
    </row>
    <row r="121" spans="1:7" ht="45">
      <c r="A121" s="124">
        <v>330101</v>
      </c>
      <c r="B121" s="440" t="s">
        <v>52</v>
      </c>
      <c r="C121" s="96" t="s">
        <v>3275</v>
      </c>
      <c r="D121" s="96" t="s">
        <v>3276</v>
      </c>
      <c r="E121" s="30">
        <v>1</v>
      </c>
      <c r="F121" s="30" t="s">
        <v>3277</v>
      </c>
      <c r="G121" s="30">
        <v>0.95</v>
      </c>
    </row>
    <row r="122" spans="1:7" ht="45">
      <c r="A122" s="124">
        <v>330201</v>
      </c>
      <c r="B122" s="440" t="s">
        <v>53</v>
      </c>
      <c r="C122" s="96" t="s">
        <v>3275</v>
      </c>
      <c r="D122" s="96" t="s">
        <v>3276</v>
      </c>
      <c r="E122" s="30">
        <v>1</v>
      </c>
      <c r="F122" s="30" t="s">
        <v>3277</v>
      </c>
      <c r="G122" s="30">
        <v>0.95</v>
      </c>
    </row>
    <row r="123" spans="1:7" ht="45">
      <c r="A123" s="124">
        <v>330301</v>
      </c>
      <c r="B123" s="440" t="s">
        <v>104</v>
      </c>
      <c r="C123" s="96" t="s">
        <v>3275</v>
      </c>
      <c r="D123" s="96" t="s">
        <v>3276</v>
      </c>
      <c r="E123" s="30">
        <v>2</v>
      </c>
      <c r="F123" s="30" t="s">
        <v>3277</v>
      </c>
      <c r="G123" s="30">
        <v>1.1000000000000001</v>
      </c>
    </row>
    <row r="124" spans="1:7" ht="45">
      <c r="A124" s="124">
        <v>330501</v>
      </c>
      <c r="B124" s="440" t="s">
        <v>55</v>
      </c>
      <c r="C124" s="96" t="s">
        <v>3275</v>
      </c>
      <c r="D124" s="96" t="s">
        <v>3276</v>
      </c>
      <c r="E124" s="30">
        <v>1</v>
      </c>
      <c r="F124" s="30" t="s">
        <v>3277</v>
      </c>
      <c r="G124" s="30">
        <v>0.95</v>
      </c>
    </row>
    <row r="125" spans="1:7" ht="45">
      <c r="A125" s="124">
        <v>330901</v>
      </c>
      <c r="B125" s="440" t="s">
        <v>56</v>
      </c>
      <c r="C125" s="96" t="s">
        <v>3275</v>
      </c>
      <c r="D125" s="96" t="s">
        <v>3276</v>
      </c>
      <c r="E125" s="30">
        <v>1</v>
      </c>
      <c r="F125" s="30" t="s">
        <v>3277</v>
      </c>
      <c r="G125" s="30">
        <v>0.95</v>
      </c>
    </row>
    <row r="126" spans="1:7" ht="45">
      <c r="A126" s="124">
        <v>331201</v>
      </c>
      <c r="B126" s="440" t="s">
        <v>57</v>
      </c>
      <c r="C126" s="96" t="s">
        <v>3275</v>
      </c>
      <c r="D126" s="96" t="s">
        <v>3276</v>
      </c>
      <c r="E126" s="30">
        <v>2</v>
      </c>
      <c r="F126" s="30" t="s">
        <v>3277</v>
      </c>
      <c r="G126" s="30">
        <v>1.1000000000000001</v>
      </c>
    </row>
    <row r="127" spans="1:7" ht="45">
      <c r="A127" s="124">
        <v>332601</v>
      </c>
      <c r="B127" s="440" t="s">
        <v>201</v>
      </c>
      <c r="C127" s="96" t="s">
        <v>3275</v>
      </c>
      <c r="D127" s="96" t="s">
        <v>3276</v>
      </c>
      <c r="E127" s="30">
        <v>2</v>
      </c>
      <c r="F127" s="30" t="s">
        <v>3277</v>
      </c>
      <c r="G127" s="30">
        <v>1.1000000000000001</v>
      </c>
    </row>
    <row r="128" spans="1:7" ht="45">
      <c r="A128" s="124">
        <v>332801</v>
      </c>
      <c r="B128" s="440" t="s">
        <v>58</v>
      </c>
      <c r="C128" s="96" t="s">
        <v>3275</v>
      </c>
      <c r="D128" s="96" t="s">
        <v>3276</v>
      </c>
      <c r="E128" s="30">
        <v>2</v>
      </c>
      <c r="F128" s="30" t="s">
        <v>3277</v>
      </c>
      <c r="G128" s="30">
        <v>1.1000000000000001</v>
      </c>
    </row>
    <row r="129" spans="1:7" ht="30">
      <c r="A129" s="124">
        <v>333201</v>
      </c>
      <c r="B129" s="440" t="s">
        <v>202</v>
      </c>
      <c r="C129" s="96" t="s">
        <v>3275</v>
      </c>
      <c r="D129" s="96" t="s">
        <v>3276</v>
      </c>
      <c r="E129" s="30">
        <v>1</v>
      </c>
      <c r="F129" s="30" t="s">
        <v>3277</v>
      </c>
      <c r="G129" s="30">
        <v>0.95</v>
      </c>
    </row>
    <row r="130" spans="1:7" ht="30">
      <c r="A130" s="124">
        <v>333801</v>
      </c>
      <c r="B130" s="440" t="s">
        <v>4</v>
      </c>
      <c r="C130" s="96" t="s">
        <v>3275</v>
      </c>
      <c r="D130" s="96" t="s">
        <v>3276</v>
      </c>
      <c r="E130" s="30">
        <v>2</v>
      </c>
      <c r="F130" s="30" t="s">
        <v>3277</v>
      </c>
      <c r="G130" s="30">
        <v>1.1000000000000001</v>
      </c>
    </row>
    <row r="131" spans="1:7" ht="30">
      <c r="A131" s="124">
        <v>333801</v>
      </c>
      <c r="B131" s="440" t="s">
        <v>4</v>
      </c>
      <c r="C131" s="96">
        <v>2</v>
      </c>
      <c r="D131" s="96" t="s">
        <v>3295</v>
      </c>
      <c r="E131" s="30">
        <v>3</v>
      </c>
      <c r="F131" s="30" t="s">
        <v>3280</v>
      </c>
      <c r="G131" s="30">
        <v>1.1499999999999999</v>
      </c>
    </row>
    <row r="132" spans="1:7" ht="30">
      <c r="A132" s="124">
        <v>333801</v>
      </c>
      <c r="B132" s="440" t="s">
        <v>4</v>
      </c>
      <c r="C132" s="96">
        <v>24</v>
      </c>
      <c r="D132" s="96" t="s">
        <v>3285</v>
      </c>
      <c r="E132" s="30">
        <v>3</v>
      </c>
      <c r="F132" s="30" t="s">
        <v>3280</v>
      </c>
      <c r="G132" s="30">
        <v>1.1499999999999999</v>
      </c>
    </row>
    <row r="133" spans="1:7" ht="30">
      <c r="A133" s="124">
        <v>333801</v>
      </c>
      <c r="B133" s="440" t="s">
        <v>4</v>
      </c>
      <c r="C133" s="96">
        <v>32</v>
      </c>
      <c r="D133" s="96" t="s">
        <v>3279</v>
      </c>
      <c r="E133" s="30">
        <v>3</v>
      </c>
      <c r="F133" s="30" t="s">
        <v>3280</v>
      </c>
      <c r="G133" s="30">
        <v>1.1499999999999999</v>
      </c>
    </row>
    <row r="134" spans="1:7" ht="30">
      <c r="A134" s="124">
        <v>333801</v>
      </c>
      <c r="B134" s="440" t="s">
        <v>4</v>
      </c>
      <c r="C134" s="96">
        <v>40</v>
      </c>
      <c r="D134" s="96" t="s">
        <v>3286</v>
      </c>
      <c r="E134" s="30">
        <v>3</v>
      </c>
      <c r="F134" s="30" t="s">
        <v>3280</v>
      </c>
      <c r="G134" s="30">
        <v>1.1499999999999999</v>
      </c>
    </row>
    <row r="135" spans="1:7" ht="30">
      <c r="A135" s="124">
        <v>334101</v>
      </c>
      <c r="B135" s="440" t="s">
        <v>130</v>
      </c>
      <c r="C135" s="96" t="s">
        <v>3275</v>
      </c>
      <c r="D135" s="96" t="s">
        <v>3276</v>
      </c>
      <c r="E135" s="30">
        <v>2</v>
      </c>
      <c r="F135" s="30" t="s">
        <v>3277</v>
      </c>
      <c r="G135" s="30">
        <v>1.1000000000000001</v>
      </c>
    </row>
    <row r="136" spans="1:7" ht="30">
      <c r="A136" s="124">
        <v>334101</v>
      </c>
      <c r="B136" s="440" t="s">
        <v>130</v>
      </c>
      <c r="C136" s="96">
        <v>22</v>
      </c>
      <c r="D136" s="96" t="s">
        <v>2319</v>
      </c>
      <c r="E136" s="30">
        <v>3</v>
      </c>
      <c r="F136" s="30" t="s">
        <v>3280</v>
      </c>
      <c r="G136" s="30">
        <v>1.1499999999999999</v>
      </c>
    </row>
    <row r="137" spans="1:7" ht="45">
      <c r="A137" s="124">
        <v>340101</v>
      </c>
      <c r="B137" s="440" t="s">
        <v>60</v>
      </c>
      <c r="C137" s="96" t="s">
        <v>3275</v>
      </c>
      <c r="D137" s="96" t="s">
        <v>3276</v>
      </c>
      <c r="E137" s="30">
        <v>2</v>
      </c>
      <c r="F137" s="30" t="s">
        <v>3277</v>
      </c>
      <c r="G137" s="30">
        <v>1.1000000000000001</v>
      </c>
    </row>
    <row r="138" spans="1:7" ht="45">
      <c r="A138" s="124">
        <v>340107</v>
      </c>
      <c r="B138" s="440" t="s">
        <v>207</v>
      </c>
      <c r="C138" s="96" t="s">
        <v>3275</v>
      </c>
      <c r="D138" s="96" t="s">
        <v>3276</v>
      </c>
      <c r="E138" s="30">
        <v>2</v>
      </c>
      <c r="F138" s="30" t="s">
        <v>3277</v>
      </c>
      <c r="G138" s="30">
        <v>1.1000000000000001</v>
      </c>
    </row>
    <row r="139" spans="1:7" ht="45">
      <c r="A139" s="124">
        <v>340201</v>
      </c>
      <c r="B139" s="440" t="s">
        <v>61</v>
      </c>
      <c r="C139" s="96" t="s">
        <v>3275</v>
      </c>
      <c r="D139" s="96" t="s">
        <v>3276</v>
      </c>
      <c r="E139" s="30">
        <v>2</v>
      </c>
      <c r="F139" s="30" t="s">
        <v>3277</v>
      </c>
      <c r="G139" s="30">
        <v>1.1000000000000001</v>
      </c>
    </row>
    <row r="140" spans="1:7" ht="45">
      <c r="A140" s="124">
        <v>350301</v>
      </c>
      <c r="B140" s="440" t="s">
        <v>62</v>
      </c>
      <c r="C140" s="96" t="s">
        <v>3275</v>
      </c>
      <c r="D140" s="96" t="s">
        <v>3276</v>
      </c>
      <c r="E140" s="30">
        <v>1</v>
      </c>
      <c r="F140" s="30" t="s">
        <v>3277</v>
      </c>
      <c r="G140" s="30">
        <v>0.95</v>
      </c>
    </row>
    <row r="141" spans="1:7" ht="45">
      <c r="A141" s="124">
        <v>360101</v>
      </c>
      <c r="B141" s="440" t="s">
        <v>5</v>
      </c>
      <c r="C141" s="96" t="s">
        <v>3275</v>
      </c>
      <c r="D141" s="96" t="s">
        <v>3276</v>
      </c>
      <c r="E141" s="30">
        <v>2</v>
      </c>
      <c r="F141" s="30" t="s">
        <v>3277</v>
      </c>
      <c r="G141" s="30">
        <v>1.1000000000000001</v>
      </c>
    </row>
    <row r="142" spans="1:7" ht="45">
      <c r="A142" s="124">
        <v>360101</v>
      </c>
      <c r="B142" s="440" t="s">
        <v>5</v>
      </c>
      <c r="C142" s="96">
        <v>91</v>
      </c>
      <c r="D142" s="96" t="s">
        <v>3283</v>
      </c>
      <c r="E142" s="30">
        <v>3</v>
      </c>
      <c r="F142" s="30" t="s">
        <v>3280</v>
      </c>
      <c r="G142" s="30">
        <v>1.1499999999999999</v>
      </c>
    </row>
    <row r="143" spans="1:7" ht="45">
      <c r="A143" s="124">
        <v>360201</v>
      </c>
      <c r="B143" s="440" t="s">
        <v>210</v>
      </c>
      <c r="C143" s="96" t="s">
        <v>3275</v>
      </c>
      <c r="D143" s="96" t="s">
        <v>3276</v>
      </c>
      <c r="E143" s="30">
        <v>2</v>
      </c>
      <c r="F143" s="30" t="s">
        <v>3277</v>
      </c>
      <c r="G143" s="30">
        <v>1.1000000000000001</v>
      </c>
    </row>
    <row r="144" spans="1:7" ht="45">
      <c r="A144" s="124">
        <v>360301</v>
      </c>
      <c r="B144" s="440" t="s">
        <v>64</v>
      </c>
      <c r="C144" s="96" t="s">
        <v>3275</v>
      </c>
      <c r="D144" s="96" t="s">
        <v>3276</v>
      </c>
      <c r="E144" s="30">
        <v>2</v>
      </c>
      <c r="F144" s="30" t="s">
        <v>3277</v>
      </c>
      <c r="G144" s="30">
        <v>1.1000000000000001</v>
      </c>
    </row>
    <row r="145" spans="1:7" ht="60">
      <c r="A145" s="124">
        <v>360401</v>
      </c>
      <c r="B145" s="440" t="s">
        <v>65</v>
      </c>
      <c r="C145" s="96" t="s">
        <v>3275</v>
      </c>
      <c r="D145" s="96" t="s">
        <v>3276</v>
      </c>
      <c r="E145" s="30">
        <v>2</v>
      </c>
      <c r="F145" s="30" t="s">
        <v>3277</v>
      </c>
      <c r="G145" s="30">
        <v>1.1000000000000001</v>
      </c>
    </row>
    <row r="146" spans="1:7" ht="60">
      <c r="A146" s="124">
        <v>360401</v>
      </c>
      <c r="B146" s="440" t="s">
        <v>65</v>
      </c>
      <c r="C146" s="96">
        <v>2</v>
      </c>
      <c r="D146" s="96" t="s">
        <v>3295</v>
      </c>
      <c r="E146" s="30">
        <v>3</v>
      </c>
      <c r="F146" s="30" t="s">
        <v>3280</v>
      </c>
      <c r="G146" s="30">
        <v>1.1499999999999999</v>
      </c>
    </row>
    <row r="147" spans="1:7" ht="60">
      <c r="A147" s="124">
        <v>360401</v>
      </c>
      <c r="B147" s="440" t="s">
        <v>65</v>
      </c>
      <c r="C147" s="96">
        <v>3</v>
      </c>
      <c r="D147" s="96" t="s">
        <v>3300</v>
      </c>
      <c r="E147" s="30">
        <v>3</v>
      </c>
      <c r="F147" s="30" t="s">
        <v>3280</v>
      </c>
      <c r="G147" s="30">
        <v>1.1499999999999999</v>
      </c>
    </row>
    <row r="148" spans="1:7" ht="45">
      <c r="A148" s="124">
        <v>361701</v>
      </c>
      <c r="B148" s="440" t="s">
        <v>211</v>
      </c>
      <c r="C148" s="96" t="s">
        <v>3275</v>
      </c>
      <c r="D148" s="96" t="s">
        <v>3276</v>
      </c>
      <c r="E148" s="30">
        <v>2</v>
      </c>
      <c r="F148" s="30" t="s">
        <v>3277</v>
      </c>
      <c r="G148" s="30">
        <v>1.1000000000000001</v>
      </c>
    </row>
    <row r="149" spans="1:7">
      <c r="A149" s="124">
        <v>362501</v>
      </c>
      <c r="B149" s="440" t="s">
        <v>3301</v>
      </c>
      <c r="C149" s="96" t="s">
        <v>3275</v>
      </c>
      <c r="D149" s="96" t="s">
        <v>3276</v>
      </c>
      <c r="E149" s="30">
        <v>2</v>
      </c>
      <c r="F149" s="30" t="s">
        <v>3277</v>
      </c>
      <c r="G149" s="30">
        <v>1.1000000000000001</v>
      </c>
    </row>
    <row r="150" spans="1:7" ht="45">
      <c r="A150" s="124">
        <v>362701</v>
      </c>
      <c r="B150" s="440" t="s">
        <v>213</v>
      </c>
      <c r="C150" s="96" t="s">
        <v>3275</v>
      </c>
      <c r="D150" s="96" t="s">
        <v>3276</v>
      </c>
      <c r="E150" s="30">
        <v>1</v>
      </c>
      <c r="F150" s="30" t="s">
        <v>3277</v>
      </c>
      <c r="G150" s="30">
        <v>0.95</v>
      </c>
    </row>
    <row r="151" spans="1:7" ht="60">
      <c r="A151" s="124">
        <v>370101</v>
      </c>
      <c r="B151" s="440" t="s">
        <v>149</v>
      </c>
      <c r="C151" s="96" t="s">
        <v>3275</v>
      </c>
      <c r="D151" s="96" t="s">
        <v>3276</v>
      </c>
      <c r="E151" s="30">
        <v>2</v>
      </c>
      <c r="F151" s="30" t="s">
        <v>3277</v>
      </c>
      <c r="G151" s="30">
        <v>1.1000000000000001</v>
      </c>
    </row>
    <row r="152" spans="1:7" ht="45">
      <c r="A152" s="124">
        <v>380101</v>
      </c>
      <c r="B152" s="440" t="s">
        <v>66</v>
      </c>
      <c r="C152" s="96" t="s">
        <v>3275</v>
      </c>
      <c r="D152" s="96" t="s">
        <v>3276</v>
      </c>
      <c r="E152" s="30">
        <v>2</v>
      </c>
      <c r="F152" s="30" t="s">
        <v>3277</v>
      </c>
      <c r="G152" s="30">
        <v>1.1000000000000001</v>
      </c>
    </row>
    <row r="153" spans="1:7" ht="45">
      <c r="A153" s="124">
        <v>380101</v>
      </c>
      <c r="B153" s="440" t="s">
        <v>66</v>
      </c>
      <c r="C153" s="96">
        <v>32</v>
      </c>
      <c r="D153" s="96" t="s">
        <v>3279</v>
      </c>
      <c r="E153" s="30">
        <v>3</v>
      </c>
      <c r="F153" s="30" t="s">
        <v>3280</v>
      </c>
      <c r="G153" s="30">
        <v>1.1499999999999999</v>
      </c>
    </row>
    <row r="154" spans="1:7" ht="60">
      <c r="A154" s="124">
        <v>390101</v>
      </c>
      <c r="B154" s="440" t="s">
        <v>67</v>
      </c>
      <c r="C154" s="96" t="s">
        <v>3275</v>
      </c>
      <c r="D154" s="96" t="s">
        <v>3276</v>
      </c>
      <c r="E154" s="30">
        <v>2</v>
      </c>
      <c r="F154" s="30" t="s">
        <v>3277</v>
      </c>
      <c r="G154" s="30">
        <v>1.1000000000000001</v>
      </c>
    </row>
    <row r="155" spans="1:7" ht="60">
      <c r="A155" s="124">
        <v>390101</v>
      </c>
      <c r="B155" s="440" t="s">
        <v>67</v>
      </c>
      <c r="C155" s="96">
        <v>32</v>
      </c>
      <c r="D155" s="96" t="s">
        <v>3279</v>
      </c>
      <c r="E155" s="30">
        <v>3</v>
      </c>
      <c r="F155" s="30" t="s">
        <v>3280</v>
      </c>
      <c r="G155" s="30">
        <v>1.1499999999999999</v>
      </c>
    </row>
    <row r="156" spans="1:7" ht="60">
      <c r="A156" s="124">
        <v>390101</v>
      </c>
      <c r="B156" s="440" t="s">
        <v>67</v>
      </c>
      <c r="C156" s="96">
        <v>91</v>
      </c>
      <c r="D156" s="96" t="s">
        <v>3283</v>
      </c>
      <c r="E156" s="30">
        <v>3</v>
      </c>
      <c r="F156" s="30" t="s">
        <v>3280</v>
      </c>
      <c r="G156" s="30">
        <v>1.1499999999999999</v>
      </c>
    </row>
    <row r="157" spans="1:7" ht="45">
      <c r="A157" s="124">
        <v>400101</v>
      </c>
      <c r="B157" s="440" t="s">
        <v>68</v>
      </c>
      <c r="C157" s="96" t="s">
        <v>3275</v>
      </c>
      <c r="D157" s="96" t="s">
        <v>3276</v>
      </c>
      <c r="E157" s="30">
        <v>2</v>
      </c>
      <c r="F157" s="30" t="s">
        <v>3277</v>
      </c>
      <c r="G157" s="30">
        <v>1.1000000000000001</v>
      </c>
    </row>
    <row r="158" spans="1:7" ht="45">
      <c r="A158" s="124">
        <v>400201</v>
      </c>
      <c r="B158" s="440" t="s">
        <v>69</v>
      </c>
      <c r="C158" s="96" t="s">
        <v>3275</v>
      </c>
      <c r="D158" s="96" t="s">
        <v>3276</v>
      </c>
      <c r="E158" s="30">
        <v>2</v>
      </c>
      <c r="F158" s="30" t="s">
        <v>3277</v>
      </c>
      <c r="G158" s="30">
        <v>1.1000000000000001</v>
      </c>
    </row>
    <row r="159" spans="1:7" ht="45">
      <c r="A159" s="124">
        <v>410101</v>
      </c>
      <c r="B159" s="440" t="s">
        <v>70</v>
      </c>
      <c r="C159" s="96" t="s">
        <v>3275</v>
      </c>
      <c r="D159" s="96" t="s">
        <v>3276</v>
      </c>
      <c r="E159" s="30">
        <v>2</v>
      </c>
      <c r="F159" s="30" t="s">
        <v>3277</v>
      </c>
      <c r="G159" s="30">
        <v>1.1000000000000001</v>
      </c>
    </row>
    <row r="160" spans="1:7" ht="45">
      <c r="A160" s="124">
        <v>410101</v>
      </c>
      <c r="B160" s="440" t="s">
        <v>70</v>
      </c>
      <c r="C160" s="96">
        <v>15</v>
      </c>
      <c r="D160" s="96" t="s">
        <v>2221</v>
      </c>
      <c r="E160" s="30">
        <v>3</v>
      </c>
      <c r="F160" s="30" t="s">
        <v>3280</v>
      </c>
      <c r="G160" s="30">
        <v>1.1499999999999999</v>
      </c>
    </row>
    <row r="161" spans="1:7" ht="45">
      <c r="A161" s="124">
        <v>410101</v>
      </c>
      <c r="B161" s="440" t="s">
        <v>70</v>
      </c>
      <c r="C161" s="96">
        <v>91</v>
      </c>
      <c r="D161" s="96" t="s">
        <v>2825</v>
      </c>
      <c r="E161" s="30">
        <v>3</v>
      </c>
      <c r="F161" s="30" t="s">
        <v>3280</v>
      </c>
      <c r="G161" s="30">
        <v>1.1499999999999999</v>
      </c>
    </row>
    <row r="162" spans="1:7" ht="60">
      <c r="A162" s="124">
        <v>410601</v>
      </c>
      <c r="B162" s="440" t="s">
        <v>71</v>
      </c>
      <c r="C162" s="96" t="s">
        <v>3275</v>
      </c>
      <c r="D162" s="96" t="s">
        <v>3276</v>
      </c>
      <c r="E162" s="30">
        <v>2</v>
      </c>
      <c r="F162" s="30" t="s">
        <v>3277</v>
      </c>
      <c r="G162" s="30">
        <v>1.1000000000000001</v>
      </c>
    </row>
    <row r="163" spans="1:7" ht="45">
      <c r="A163" s="124">
        <v>411401</v>
      </c>
      <c r="B163" s="440" t="s">
        <v>219</v>
      </c>
      <c r="C163" s="96" t="s">
        <v>3275</v>
      </c>
      <c r="D163" s="96" t="s">
        <v>3276</v>
      </c>
      <c r="E163" s="30">
        <v>2</v>
      </c>
      <c r="F163" s="30" t="s">
        <v>3277</v>
      </c>
      <c r="G163" s="30">
        <v>1.1000000000000001</v>
      </c>
    </row>
    <row r="164" spans="1:7" ht="30">
      <c r="A164" s="124">
        <v>412401</v>
      </c>
      <c r="B164" s="440" t="s">
        <v>3302</v>
      </c>
      <c r="C164" s="96" t="s">
        <v>3275</v>
      </c>
      <c r="D164" s="96" t="s">
        <v>3276</v>
      </c>
      <c r="E164" s="30">
        <v>2</v>
      </c>
      <c r="F164" s="30" t="s">
        <v>3277</v>
      </c>
      <c r="G164" s="30">
        <v>1.1000000000000001</v>
      </c>
    </row>
    <row r="165" spans="1:7" ht="30">
      <c r="A165" s="124">
        <v>412401</v>
      </c>
      <c r="B165" s="440" t="s">
        <v>3302</v>
      </c>
      <c r="C165" s="96">
        <v>24</v>
      </c>
      <c r="D165" s="96" t="s">
        <v>3285</v>
      </c>
      <c r="E165" s="30">
        <v>3</v>
      </c>
      <c r="F165" s="30" t="s">
        <v>3280</v>
      </c>
      <c r="G165" s="30">
        <v>1.1499999999999999</v>
      </c>
    </row>
    <row r="166" spans="1:7" ht="60">
      <c r="A166" s="124">
        <v>420101</v>
      </c>
      <c r="B166" s="440" t="s">
        <v>72</v>
      </c>
      <c r="C166" s="96" t="s">
        <v>3275</v>
      </c>
      <c r="D166" s="96" t="s">
        <v>3276</v>
      </c>
      <c r="E166" s="30">
        <v>2</v>
      </c>
      <c r="F166" s="30" t="s">
        <v>3277</v>
      </c>
      <c r="G166" s="30">
        <v>1.1000000000000001</v>
      </c>
    </row>
    <row r="167" spans="1:7" ht="45">
      <c r="A167" s="124">
        <v>440101</v>
      </c>
      <c r="B167" s="440" t="s">
        <v>73</v>
      </c>
      <c r="C167" s="96" t="s">
        <v>3275</v>
      </c>
      <c r="D167" s="96" t="s">
        <v>3276</v>
      </c>
      <c r="E167" s="30">
        <v>2</v>
      </c>
      <c r="F167" s="30" t="s">
        <v>3277</v>
      </c>
      <c r="G167" s="30">
        <v>1.1000000000000001</v>
      </c>
    </row>
    <row r="168" spans="1:7" ht="45">
      <c r="A168" s="124">
        <v>440103</v>
      </c>
      <c r="B168" s="440" t="s">
        <v>419</v>
      </c>
      <c r="C168" s="96" t="s">
        <v>3275</v>
      </c>
      <c r="D168" s="96" t="s">
        <v>3276</v>
      </c>
      <c r="E168" s="30">
        <v>2</v>
      </c>
      <c r="F168" s="30" t="s">
        <v>3277</v>
      </c>
      <c r="G168" s="30">
        <v>1.1000000000000001</v>
      </c>
    </row>
    <row r="169" spans="1:7" ht="60">
      <c r="A169" s="124">
        <v>440501</v>
      </c>
      <c r="B169" s="440" t="s">
        <v>74</v>
      </c>
      <c r="C169" s="96" t="s">
        <v>3275</v>
      </c>
      <c r="D169" s="96" t="s">
        <v>3276</v>
      </c>
      <c r="E169" s="30">
        <v>2</v>
      </c>
      <c r="F169" s="30" t="s">
        <v>3277</v>
      </c>
      <c r="G169" s="30">
        <v>1.1000000000000001</v>
      </c>
    </row>
    <row r="170" spans="1:7" ht="60">
      <c r="A170" s="124">
        <v>450101</v>
      </c>
      <c r="B170" s="440" t="s">
        <v>105</v>
      </c>
      <c r="C170" s="96" t="s">
        <v>3275</v>
      </c>
      <c r="D170" s="96" t="s">
        <v>3276</v>
      </c>
      <c r="E170" s="30">
        <v>2</v>
      </c>
      <c r="F170" s="30" t="s">
        <v>3277</v>
      </c>
      <c r="G170" s="30">
        <v>1.1000000000000001</v>
      </c>
    </row>
    <row r="171" spans="1:7" ht="60">
      <c r="A171" s="124">
        <v>450101</v>
      </c>
      <c r="B171" s="440" t="s">
        <v>105</v>
      </c>
      <c r="C171" s="96">
        <v>32</v>
      </c>
      <c r="D171" s="96" t="s">
        <v>3279</v>
      </c>
      <c r="E171" s="30">
        <v>3</v>
      </c>
      <c r="F171" s="30" t="s">
        <v>3280</v>
      </c>
      <c r="G171" s="30">
        <v>1.1499999999999999</v>
      </c>
    </row>
    <row r="172" spans="1:7" ht="60">
      <c r="A172" s="124">
        <v>450101</v>
      </c>
      <c r="B172" s="440" t="s">
        <v>105</v>
      </c>
      <c r="C172" s="96">
        <v>40</v>
      </c>
      <c r="D172" s="96" t="s">
        <v>3286</v>
      </c>
      <c r="E172" s="30">
        <v>3</v>
      </c>
      <c r="F172" s="30" t="s">
        <v>3280</v>
      </c>
      <c r="G172" s="30">
        <v>1.1499999999999999</v>
      </c>
    </row>
    <row r="173" spans="1:7" ht="45">
      <c r="A173" s="124">
        <v>450102</v>
      </c>
      <c r="B173" s="440" t="s">
        <v>118</v>
      </c>
      <c r="C173" s="96" t="s">
        <v>3275</v>
      </c>
      <c r="D173" s="96" t="s">
        <v>3276</v>
      </c>
      <c r="E173" s="30">
        <v>1</v>
      </c>
      <c r="F173" s="30" t="s">
        <v>3277</v>
      </c>
      <c r="G173" s="30">
        <v>0.95</v>
      </c>
    </row>
    <row r="174" spans="1:7" ht="60">
      <c r="A174" s="124">
        <v>460101</v>
      </c>
      <c r="B174" s="440" t="s">
        <v>76</v>
      </c>
      <c r="C174" s="96" t="s">
        <v>3275</v>
      </c>
      <c r="D174" s="96" t="s">
        <v>3276</v>
      </c>
      <c r="E174" s="30">
        <v>2</v>
      </c>
      <c r="F174" s="30" t="s">
        <v>3277</v>
      </c>
      <c r="G174" s="30">
        <v>1.1000000000000001</v>
      </c>
    </row>
    <row r="175" spans="1:7" ht="45">
      <c r="A175" s="124">
        <v>460201</v>
      </c>
      <c r="B175" s="440" t="s">
        <v>77</v>
      </c>
      <c r="C175" s="96" t="s">
        <v>3275</v>
      </c>
      <c r="D175" s="96" t="s">
        <v>3276</v>
      </c>
      <c r="E175" s="30">
        <v>1</v>
      </c>
      <c r="F175" s="30" t="s">
        <v>3277</v>
      </c>
      <c r="G175" s="30">
        <v>0.95</v>
      </c>
    </row>
    <row r="176" spans="1:7" ht="45">
      <c r="A176" s="124">
        <v>470101</v>
      </c>
      <c r="B176" s="440" t="s">
        <v>78</v>
      </c>
      <c r="C176" s="96" t="s">
        <v>3275</v>
      </c>
      <c r="D176" s="96" t="s">
        <v>3276</v>
      </c>
      <c r="E176" s="30">
        <v>2</v>
      </c>
      <c r="F176" s="30" t="s">
        <v>3277</v>
      </c>
      <c r="G176" s="30">
        <v>1.1000000000000001</v>
      </c>
    </row>
    <row r="177" spans="1:7" ht="60">
      <c r="A177" s="124">
        <v>490101</v>
      </c>
      <c r="B177" s="440" t="s">
        <v>106</v>
      </c>
      <c r="C177" s="96" t="s">
        <v>3275</v>
      </c>
      <c r="D177" s="96" t="s">
        <v>3276</v>
      </c>
      <c r="E177" s="30">
        <v>2</v>
      </c>
      <c r="F177" s="30" t="s">
        <v>3277</v>
      </c>
      <c r="G177" s="30">
        <v>1.1000000000000001</v>
      </c>
    </row>
    <row r="178" spans="1:7" ht="60">
      <c r="A178" s="124">
        <v>500101</v>
      </c>
      <c r="B178" s="440" t="s">
        <v>3303</v>
      </c>
      <c r="C178" s="96" t="s">
        <v>3275</v>
      </c>
      <c r="D178" s="96" t="s">
        <v>3276</v>
      </c>
      <c r="E178" s="30">
        <v>2</v>
      </c>
      <c r="F178" s="30" t="s">
        <v>3277</v>
      </c>
      <c r="G178" s="30">
        <v>1.1000000000000001</v>
      </c>
    </row>
    <row r="179" spans="1:7" ht="45">
      <c r="A179" s="124">
        <v>500401</v>
      </c>
      <c r="B179" s="440" t="s">
        <v>79</v>
      </c>
      <c r="C179" s="96" t="s">
        <v>3275</v>
      </c>
      <c r="D179" s="96" t="s">
        <v>3276</v>
      </c>
      <c r="E179" s="30">
        <v>2</v>
      </c>
      <c r="F179" s="30" t="s">
        <v>3277</v>
      </c>
      <c r="G179" s="30">
        <v>1.1000000000000001</v>
      </c>
    </row>
    <row r="180" spans="1:7" ht="45">
      <c r="A180" s="124">
        <v>510112</v>
      </c>
      <c r="B180" s="440" t="s">
        <v>150</v>
      </c>
      <c r="C180" s="96" t="s">
        <v>3275</v>
      </c>
      <c r="D180" s="96" t="s">
        <v>3276</v>
      </c>
      <c r="E180" s="30">
        <v>2</v>
      </c>
      <c r="F180" s="30" t="s">
        <v>3277</v>
      </c>
      <c r="G180" s="30">
        <v>1.1000000000000001</v>
      </c>
    </row>
    <row r="181" spans="1:7" ht="30">
      <c r="A181" s="124">
        <v>510501</v>
      </c>
      <c r="B181" s="440" t="s">
        <v>3250</v>
      </c>
      <c r="C181" s="96" t="s">
        <v>3275</v>
      </c>
      <c r="D181" s="96" t="s">
        <v>3276</v>
      </c>
      <c r="E181" s="30">
        <v>1</v>
      </c>
      <c r="F181" s="30" t="s">
        <v>3277</v>
      </c>
      <c r="G181" s="30">
        <v>0.95</v>
      </c>
    </row>
    <row r="182" spans="1:7" ht="30">
      <c r="A182" s="124">
        <v>511101</v>
      </c>
      <c r="B182" s="440" t="s">
        <v>3304</v>
      </c>
      <c r="C182" s="96" t="s">
        <v>3275</v>
      </c>
      <c r="D182" s="96" t="s">
        <v>3276</v>
      </c>
      <c r="E182" s="30">
        <v>2</v>
      </c>
      <c r="F182" s="30" t="s">
        <v>3277</v>
      </c>
      <c r="G182" s="30">
        <v>1.1000000000000001</v>
      </c>
    </row>
    <row r="183" spans="1:7" ht="45">
      <c r="A183" s="124">
        <v>511101</v>
      </c>
      <c r="B183" s="440" t="s">
        <v>3305</v>
      </c>
      <c r="C183" s="96">
        <v>91</v>
      </c>
      <c r="D183" s="96" t="s">
        <v>3283</v>
      </c>
      <c r="E183" s="30">
        <v>3</v>
      </c>
      <c r="F183" s="30" t="s">
        <v>3280</v>
      </c>
      <c r="G183" s="30">
        <v>1.1499999999999999</v>
      </c>
    </row>
    <row r="184" spans="1:7" ht="45">
      <c r="A184" s="124">
        <v>520101</v>
      </c>
      <c r="B184" s="440" t="s">
        <v>81</v>
      </c>
      <c r="C184" s="96" t="s">
        <v>3275</v>
      </c>
      <c r="D184" s="96" t="s">
        <v>3276</v>
      </c>
      <c r="E184" s="30">
        <v>2</v>
      </c>
      <c r="F184" s="30" t="s">
        <v>3277</v>
      </c>
      <c r="G184" s="30">
        <v>1.1000000000000001</v>
      </c>
    </row>
    <row r="185" spans="1:7" ht="45">
      <c r="A185" s="124">
        <v>520201</v>
      </c>
      <c r="B185" s="440" t="s">
        <v>82</v>
      </c>
      <c r="C185" s="96" t="s">
        <v>3275</v>
      </c>
      <c r="D185" s="96" t="s">
        <v>3276</v>
      </c>
      <c r="E185" s="30">
        <v>2</v>
      </c>
      <c r="F185" s="30" t="s">
        <v>3277</v>
      </c>
      <c r="G185" s="30">
        <v>1.1000000000000001</v>
      </c>
    </row>
    <row r="186" spans="1:7" ht="45">
      <c r="A186" s="124">
        <v>530101</v>
      </c>
      <c r="B186" s="440" t="s">
        <v>83</v>
      </c>
      <c r="C186" s="96" t="s">
        <v>3275</v>
      </c>
      <c r="D186" s="96" t="s">
        <v>3276</v>
      </c>
      <c r="E186" s="30">
        <v>2</v>
      </c>
      <c r="F186" s="30" t="s">
        <v>3277</v>
      </c>
      <c r="G186" s="30">
        <v>1.1000000000000001</v>
      </c>
    </row>
    <row r="187" spans="1:7" ht="45">
      <c r="A187" s="124">
        <v>540301</v>
      </c>
      <c r="B187" s="440" t="s">
        <v>84</v>
      </c>
      <c r="C187" s="96" t="s">
        <v>3275</v>
      </c>
      <c r="D187" s="96" t="s">
        <v>3276</v>
      </c>
      <c r="E187" s="30">
        <v>1</v>
      </c>
      <c r="F187" s="30" t="s">
        <v>3277</v>
      </c>
      <c r="G187" s="30">
        <v>0.95</v>
      </c>
    </row>
    <row r="188" spans="1:7" ht="60">
      <c r="A188" s="124">
        <v>540901</v>
      </c>
      <c r="B188" s="440" t="s">
        <v>226</v>
      </c>
      <c r="C188" s="96" t="s">
        <v>3275</v>
      </c>
      <c r="D188" s="96" t="s">
        <v>3276</v>
      </c>
      <c r="E188" s="30">
        <v>2</v>
      </c>
      <c r="F188" s="30" t="s">
        <v>3277</v>
      </c>
      <c r="G188" s="30">
        <v>1.1000000000000001</v>
      </c>
    </row>
    <row r="189" spans="1:7" ht="45">
      <c r="A189" s="124">
        <v>542601</v>
      </c>
      <c r="B189" s="440" t="s">
        <v>127</v>
      </c>
      <c r="C189" s="96" t="s">
        <v>3275</v>
      </c>
      <c r="D189" s="96" t="s">
        <v>3276</v>
      </c>
      <c r="E189" s="30">
        <v>3</v>
      </c>
      <c r="F189" s="30" t="s">
        <v>3293</v>
      </c>
      <c r="G189" s="30">
        <v>1.4</v>
      </c>
    </row>
    <row r="190" spans="1:7" ht="45">
      <c r="A190" s="124">
        <v>542601</v>
      </c>
      <c r="B190" s="440" t="s">
        <v>127</v>
      </c>
      <c r="C190" s="96">
        <v>31</v>
      </c>
      <c r="D190" s="96" t="s">
        <v>3294</v>
      </c>
      <c r="E190" s="30">
        <v>3</v>
      </c>
      <c r="F190" s="30" t="s">
        <v>3293</v>
      </c>
      <c r="G190" s="30">
        <v>1.4</v>
      </c>
    </row>
    <row r="191" spans="1:7" ht="60">
      <c r="A191" s="124">
        <v>550101</v>
      </c>
      <c r="B191" s="440" t="s">
        <v>88</v>
      </c>
      <c r="C191" s="96" t="s">
        <v>3275</v>
      </c>
      <c r="D191" s="96" t="s">
        <v>3276</v>
      </c>
      <c r="E191" s="30">
        <v>2</v>
      </c>
      <c r="F191" s="30" t="s">
        <v>3277</v>
      </c>
      <c r="G191" s="30">
        <v>1.1000000000000001</v>
      </c>
    </row>
    <row r="192" spans="1:7" ht="60">
      <c r="A192" s="124">
        <v>550201</v>
      </c>
      <c r="B192" s="440" t="s">
        <v>89</v>
      </c>
      <c r="C192" s="96" t="s">
        <v>3275</v>
      </c>
      <c r="D192" s="96" t="s">
        <v>3276</v>
      </c>
      <c r="E192" s="30">
        <v>2</v>
      </c>
      <c r="F192" s="30" t="s">
        <v>3277</v>
      </c>
      <c r="G192" s="30">
        <v>1.1000000000000001</v>
      </c>
    </row>
    <row r="193" spans="1:7" ht="30">
      <c r="A193" s="124">
        <v>550701</v>
      </c>
      <c r="B193" s="440" t="s">
        <v>230</v>
      </c>
      <c r="C193" s="96" t="s">
        <v>3275</v>
      </c>
      <c r="D193" s="96" t="s">
        <v>3276</v>
      </c>
      <c r="E193" s="30">
        <v>1</v>
      </c>
      <c r="F193" s="30" t="s">
        <v>3277</v>
      </c>
      <c r="G193" s="30">
        <v>0.95</v>
      </c>
    </row>
    <row r="194" spans="1:7" ht="60">
      <c r="A194" s="124">
        <v>560101</v>
      </c>
      <c r="B194" s="440" t="s">
        <v>90</v>
      </c>
      <c r="C194" s="96" t="s">
        <v>3275</v>
      </c>
      <c r="D194" s="96" t="s">
        <v>3276</v>
      </c>
      <c r="E194" s="30">
        <v>2</v>
      </c>
      <c r="F194" s="30" t="s">
        <v>3277</v>
      </c>
      <c r="G194" s="30">
        <v>1.1000000000000001</v>
      </c>
    </row>
    <row r="195" spans="1:7" ht="45">
      <c r="A195" s="124">
        <v>590101</v>
      </c>
      <c r="B195" s="440" t="s">
        <v>93</v>
      </c>
      <c r="C195" s="96" t="s">
        <v>3275</v>
      </c>
      <c r="D195" s="96" t="s">
        <v>3276</v>
      </c>
      <c r="E195" s="30">
        <v>2</v>
      </c>
      <c r="F195" s="30" t="s">
        <v>3277</v>
      </c>
      <c r="G195" s="30">
        <v>1.1000000000000001</v>
      </c>
    </row>
    <row r="196" spans="1:7" ht="45">
      <c r="A196" s="124">
        <v>600101</v>
      </c>
      <c r="B196" s="440" t="s">
        <v>94</v>
      </c>
      <c r="C196" s="96" t="s">
        <v>3275</v>
      </c>
      <c r="D196" s="96" t="s">
        <v>3276</v>
      </c>
      <c r="E196" s="30">
        <v>2</v>
      </c>
      <c r="F196" s="30" t="s">
        <v>3277</v>
      </c>
      <c r="G196" s="30">
        <v>1.1000000000000001</v>
      </c>
    </row>
    <row r="197" spans="1:7" ht="60">
      <c r="A197" s="124">
        <v>610101</v>
      </c>
      <c r="B197" s="440" t="s">
        <v>3252</v>
      </c>
      <c r="C197" s="96" t="s">
        <v>3275</v>
      </c>
      <c r="D197" s="96" t="s">
        <v>3276</v>
      </c>
      <c r="E197" s="30">
        <v>2</v>
      </c>
      <c r="F197" s="30" t="s">
        <v>3277</v>
      </c>
      <c r="G197" s="30">
        <v>1.1000000000000001</v>
      </c>
    </row>
    <row r="198" spans="1:7" ht="60">
      <c r="A198" s="124">
        <v>880401</v>
      </c>
      <c r="B198" s="440" t="s">
        <v>6</v>
      </c>
      <c r="C198" s="96" t="s">
        <v>3275</v>
      </c>
      <c r="D198" s="96" t="s">
        <v>3276</v>
      </c>
      <c r="E198" s="30">
        <v>3</v>
      </c>
      <c r="F198" s="30" t="s">
        <v>3293</v>
      </c>
      <c r="G198" s="30">
        <v>1.4</v>
      </c>
    </row>
    <row r="199" spans="1:7" ht="75">
      <c r="A199" s="124">
        <v>880501</v>
      </c>
      <c r="B199" s="440" t="s">
        <v>233</v>
      </c>
      <c r="C199" s="96" t="s">
        <v>3275</v>
      </c>
      <c r="D199" s="96" t="s">
        <v>3276</v>
      </c>
      <c r="E199" s="30">
        <v>3</v>
      </c>
      <c r="F199" s="30" t="s">
        <v>3280</v>
      </c>
      <c r="G199" s="30">
        <v>1.1499999999999999</v>
      </c>
    </row>
    <row r="200" spans="1:7" ht="60">
      <c r="A200" s="124">
        <v>881801</v>
      </c>
      <c r="B200" s="440" t="s">
        <v>3306</v>
      </c>
      <c r="C200" s="96" t="s">
        <v>3275</v>
      </c>
      <c r="D200" s="96" t="s">
        <v>3276</v>
      </c>
      <c r="E200" s="30">
        <v>3</v>
      </c>
      <c r="F200" s="30" t="s">
        <v>3280</v>
      </c>
      <c r="G200" s="30">
        <v>1.1499999999999999</v>
      </c>
    </row>
    <row r="201" spans="1:7" ht="75">
      <c r="A201" s="124">
        <v>890501</v>
      </c>
      <c r="B201" s="440" t="s">
        <v>7</v>
      </c>
      <c r="C201" s="96" t="s">
        <v>3275</v>
      </c>
      <c r="D201" s="96" t="s">
        <v>3276</v>
      </c>
      <c r="E201" s="30">
        <v>3</v>
      </c>
      <c r="F201" s="30" t="s">
        <v>3293</v>
      </c>
      <c r="G201" s="30">
        <v>1.4</v>
      </c>
    </row>
    <row r="202" spans="1:7" ht="75">
      <c r="A202" s="124">
        <v>890601</v>
      </c>
      <c r="B202" s="440" t="s">
        <v>3307</v>
      </c>
      <c r="C202" s="96" t="s">
        <v>3275</v>
      </c>
      <c r="D202" s="96" t="s">
        <v>3276</v>
      </c>
      <c r="E202" s="30">
        <v>3</v>
      </c>
      <c r="F202" s="30" t="s">
        <v>3293</v>
      </c>
      <c r="G202" s="30">
        <v>1.4</v>
      </c>
    </row>
    <row r="203" spans="1:7" ht="75">
      <c r="A203" s="124">
        <v>890701</v>
      </c>
      <c r="B203" s="440" t="s">
        <v>3308</v>
      </c>
      <c r="C203" s="96" t="s">
        <v>3275</v>
      </c>
      <c r="D203" s="96" t="s">
        <v>3276</v>
      </c>
      <c r="E203" s="30">
        <v>3</v>
      </c>
      <c r="F203" s="30" t="s">
        <v>3293</v>
      </c>
      <c r="G203" s="30">
        <v>1.4</v>
      </c>
    </row>
    <row r="204" spans="1:7" ht="75">
      <c r="A204" s="124">
        <v>890901</v>
      </c>
      <c r="B204" s="440" t="s">
        <v>8</v>
      </c>
      <c r="C204" s="96" t="s">
        <v>3275</v>
      </c>
      <c r="D204" s="96" t="s">
        <v>3276</v>
      </c>
      <c r="E204" s="30">
        <v>3</v>
      </c>
      <c r="F204" s="30" t="s">
        <v>3293</v>
      </c>
      <c r="G204" s="30">
        <v>1.4</v>
      </c>
    </row>
    <row r="205" spans="1:7" ht="75">
      <c r="A205" s="124">
        <v>891301</v>
      </c>
      <c r="B205" s="440" t="s">
        <v>3309</v>
      </c>
      <c r="C205" s="96" t="s">
        <v>3275</v>
      </c>
      <c r="D205" s="96" t="s">
        <v>3276</v>
      </c>
      <c r="E205" s="30">
        <v>3</v>
      </c>
      <c r="F205" s="30" t="s">
        <v>3293</v>
      </c>
      <c r="G205" s="30">
        <v>1.4</v>
      </c>
    </row>
    <row r="206" spans="1:7" ht="60">
      <c r="A206" s="124">
        <v>892101</v>
      </c>
      <c r="B206" s="440" t="s">
        <v>235</v>
      </c>
      <c r="C206" s="96" t="s">
        <v>3275</v>
      </c>
      <c r="D206" s="96" t="s">
        <v>3276</v>
      </c>
      <c r="E206" s="30">
        <v>3</v>
      </c>
      <c r="F206" s="30" t="s">
        <v>3280</v>
      </c>
      <c r="G206" s="30">
        <v>1.1499999999999999</v>
      </c>
    </row>
    <row r="207" spans="1:7" ht="75">
      <c r="A207" s="124">
        <v>892301</v>
      </c>
      <c r="B207" s="440" t="s">
        <v>3310</v>
      </c>
      <c r="C207" s="96" t="s">
        <v>3275</v>
      </c>
      <c r="D207" s="96" t="s">
        <v>3276</v>
      </c>
      <c r="E207" s="30">
        <v>3</v>
      </c>
      <c r="F207" s="30" t="s">
        <v>3293</v>
      </c>
      <c r="G207" s="30">
        <v>1.4</v>
      </c>
    </row>
    <row r="208" spans="1:7" ht="60">
      <c r="A208" s="124">
        <v>892401</v>
      </c>
      <c r="B208" s="440" t="s">
        <v>9</v>
      </c>
      <c r="C208" s="96" t="s">
        <v>3275</v>
      </c>
      <c r="D208" s="96" t="s">
        <v>3276</v>
      </c>
      <c r="E208" s="30">
        <v>3</v>
      </c>
      <c r="F208" s="30" t="s">
        <v>3293</v>
      </c>
      <c r="G208" s="30">
        <v>1.4</v>
      </c>
    </row>
    <row r="209" spans="1:7" ht="90">
      <c r="A209" s="124">
        <v>893001</v>
      </c>
      <c r="B209" s="440" t="s">
        <v>3311</v>
      </c>
      <c r="C209" s="96" t="s">
        <v>3275</v>
      </c>
      <c r="D209" s="96" t="s">
        <v>3276</v>
      </c>
      <c r="E209" s="30">
        <v>3</v>
      </c>
      <c r="F209" s="30" t="s">
        <v>3293</v>
      </c>
      <c r="G209" s="30">
        <v>1.4</v>
      </c>
    </row>
    <row r="210" spans="1:7" ht="60">
      <c r="A210" s="124">
        <v>894001</v>
      </c>
      <c r="B210" s="440" t="s">
        <v>236</v>
      </c>
      <c r="C210" s="96" t="s">
        <v>3275</v>
      </c>
      <c r="D210" s="96" t="s">
        <v>3276</v>
      </c>
      <c r="E210" s="30">
        <v>2</v>
      </c>
      <c r="F210" s="30" t="s">
        <v>3277</v>
      </c>
      <c r="G210" s="30">
        <v>1.1000000000000001</v>
      </c>
    </row>
    <row r="211" spans="1:7" ht="60">
      <c r="A211" s="124">
        <v>894401</v>
      </c>
      <c r="B211" s="440" t="s">
        <v>237</v>
      </c>
      <c r="C211" s="96" t="s">
        <v>3275</v>
      </c>
      <c r="D211" s="96" t="s">
        <v>3276</v>
      </c>
      <c r="E211" s="30">
        <v>2</v>
      </c>
      <c r="F211" s="30" t="s">
        <v>3277</v>
      </c>
      <c r="G211" s="30">
        <v>1.1000000000000001</v>
      </c>
    </row>
    <row r="212" spans="1:7" ht="60">
      <c r="A212" s="124">
        <v>894801</v>
      </c>
      <c r="B212" s="440" t="s">
        <v>3312</v>
      </c>
      <c r="C212" s="96" t="s">
        <v>3275</v>
      </c>
      <c r="D212" s="96" t="s">
        <v>3276</v>
      </c>
      <c r="E212" s="30">
        <v>2</v>
      </c>
      <c r="F212" s="30" t="s">
        <v>3277</v>
      </c>
      <c r="G212" s="30">
        <v>1.1000000000000001</v>
      </c>
    </row>
    <row r="213" spans="1:7" ht="45">
      <c r="A213" s="124">
        <v>900501</v>
      </c>
      <c r="B213" s="440" t="s">
        <v>3313</v>
      </c>
      <c r="C213" s="96" t="s">
        <v>3275</v>
      </c>
      <c r="D213" s="96" t="s">
        <v>3276</v>
      </c>
      <c r="E213" s="30">
        <v>3</v>
      </c>
      <c r="F213" s="30" t="s">
        <v>3280</v>
      </c>
      <c r="G213" s="30">
        <v>1.1499999999999999</v>
      </c>
    </row>
    <row r="214" spans="1:7" ht="60">
      <c r="A214" s="124">
        <v>910201</v>
      </c>
      <c r="B214" s="440" t="s">
        <v>97</v>
      </c>
      <c r="C214" s="96" t="s">
        <v>3275</v>
      </c>
      <c r="D214" s="96" t="s">
        <v>3276</v>
      </c>
      <c r="E214" s="30">
        <v>3</v>
      </c>
      <c r="F214" s="30" t="s">
        <v>3293</v>
      </c>
      <c r="G214" s="30">
        <v>1.4</v>
      </c>
    </row>
    <row r="215" spans="1:7" ht="60">
      <c r="A215" s="124">
        <v>910801</v>
      </c>
      <c r="B215" s="440" t="s">
        <v>3314</v>
      </c>
      <c r="C215" s="96" t="s">
        <v>3275</v>
      </c>
      <c r="D215" s="96" t="s">
        <v>3276</v>
      </c>
      <c r="E215" s="30">
        <v>3</v>
      </c>
      <c r="F215" s="30" t="s">
        <v>3280</v>
      </c>
      <c r="G215" s="30">
        <v>1.1499999999999999</v>
      </c>
    </row>
    <row r="216" spans="1:7" ht="60">
      <c r="A216" s="124">
        <v>930101</v>
      </c>
      <c r="B216" s="440" t="s">
        <v>3315</v>
      </c>
      <c r="C216" s="96" t="s">
        <v>3275</v>
      </c>
      <c r="D216" s="96" t="s">
        <v>3276</v>
      </c>
      <c r="E216" s="30">
        <v>1</v>
      </c>
      <c r="F216" s="30" t="s">
        <v>3277</v>
      </c>
      <c r="G216" s="30">
        <v>0.95</v>
      </c>
    </row>
    <row r="217" spans="1:7" ht="30">
      <c r="A217" s="124">
        <v>940101</v>
      </c>
      <c r="B217" s="440" t="s">
        <v>3316</v>
      </c>
      <c r="C217" s="96" t="s">
        <v>3275</v>
      </c>
      <c r="D217" s="96" t="s">
        <v>3276</v>
      </c>
      <c r="E217" s="30">
        <v>1</v>
      </c>
      <c r="F217" s="30" t="s">
        <v>3277</v>
      </c>
      <c r="G217" s="30">
        <v>0.95</v>
      </c>
    </row>
    <row r="218" spans="1:7" ht="45">
      <c r="A218" s="124">
        <v>940201</v>
      </c>
      <c r="B218" s="440" t="s">
        <v>239</v>
      </c>
      <c r="C218" s="96" t="s">
        <v>3275</v>
      </c>
      <c r="D218" s="96" t="s">
        <v>3276</v>
      </c>
      <c r="E218" s="30">
        <v>1</v>
      </c>
      <c r="F218" s="30" t="s">
        <v>3277</v>
      </c>
      <c r="G218" s="30">
        <v>0.95</v>
      </c>
    </row>
    <row r="219" spans="1:7" ht="30">
      <c r="A219" s="124">
        <v>940401</v>
      </c>
      <c r="B219" s="440" t="s">
        <v>3317</v>
      </c>
      <c r="C219" s="96" t="s">
        <v>3275</v>
      </c>
      <c r="D219" s="96" t="s">
        <v>3276</v>
      </c>
      <c r="E219" s="30">
        <v>1</v>
      </c>
      <c r="F219" s="30" t="s">
        <v>3277</v>
      </c>
      <c r="G219" s="30">
        <v>0.95</v>
      </c>
    </row>
    <row r="220" spans="1:7" ht="45">
      <c r="A220" s="124">
        <v>940601</v>
      </c>
      <c r="B220" s="440" t="s">
        <v>3318</v>
      </c>
      <c r="C220" s="96" t="s">
        <v>3275</v>
      </c>
      <c r="D220" s="96" t="s">
        <v>3276</v>
      </c>
      <c r="E220" s="30">
        <v>1</v>
      </c>
      <c r="F220" s="30" t="s">
        <v>3277</v>
      </c>
      <c r="G220" s="30">
        <v>0.95</v>
      </c>
    </row>
    <row r="221" spans="1:7" ht="30">
      <c r="A221" s="124">
        <v>940901</v>
      </c>
      <c r="B221" s="440" t="s">
        <v>3319</v>
      </c>
      <c r="C221" s="96" t="s">
        <v>3275</v>
      </c>
      <c r="D221" s="96" t="s">
        <v>3276</v>
      </c>
      <c r="E221" s="30">
        <v>1</v>
      </c>
      <c r="F221" s="30" t="s">
        <v>3277</v>
      </c>
      <c r="G221" s="30">
        <v>0.95</v>
      </c>
    </row>
    <row r="222" spans="1:7" ht="45">
      <c r="A222" s="124">
        <v>950101</v>
      </c>
      <c r="B222" s="440" t="s">
        <v>240</v>
      </c>
      <c r="C222" s="96" t="s">
        <v>3275</v>
      </c>
      <c r="D222" s="96" t="s">
        <v>3276</v>
      </c>
      <c r="E222" s="30">
        <v>1</v>
      </c>
      <c r="F222" s="30" t="s">
        <v>3277</v>
      </c>
      <c r="G222" s="30">
        <v>0.95</v>
      </c>
    </row>
    <row r="223" spans="1:7" ht="45">
      <c r="A223" s="124">
        <v>950901</v>
      </c>
      <c r="B223" s="440" t="s">
        <v>3320</v>
      </c>
      <c r="C223" s="96" t="s">
        <v>3275</v>
      </c>
      <c r="D223" s="96" t="s">
        <v>3276</v>
      </c>
      <c r="E223" s="30">
        <v>2</v>
      </c>
      <c r="F223" s="30" t="s">
        <v>3277</v>
      </c>
      <c r="G223" s="30">
        <v>1.1000000000000001</v>
      </c>
    </row>
    <row r="224" spans="1:7" ht="60">
      <c r="A224" s="124">
        <v>951001</v>
      </c>
      <c r="B224" s="440" t="s">
        <v>123</v>
      </c>
      <c r="C224" s="96" t="s">
        <v>3275</v>
      </c>
      <c r="D224" s="96" t="s">
        <v>3276</v>
      </c>
      <c r="E224" s="30">
        <v>3</v>
      </c>
      <c r="F224" s="30" t="s">
        <v>3293</v>
      </c>
      <c r="G224" s="30">
        <v>1.4</v>
      </c>
    </row>
    <row r="225" spans="1:7" ht="60">
      <c r="A225" s="124">
        <v>951001</v>
      </c>
      <c r="B225" s="440" t="s">
        <v>123</v>
      </c>
      <c r="C225" s="96">
        <v>15</v>
      </c>
      <c r="D225" s="96" t="s">
        <v>3296</v>
      </c>
      <c r="E225" s="30">
        <v>3</v>
      </c>
      <c r="F225" s="30" t="s">
        <v>3293</v>
      </c>
      <c r="G225" s="30">
        <v>1.4</v>
      </c>
    </row>
    <row r="226" spans="1:7" ht="30">
      <c r="A226" s="124">
        <v>960601</v>
      </c>
      <c r="B226" s="440" t="s">
        <v>3321</v>
      </c>
      <c r="C226" s="96" t="s">
        <v>3275</v>
      </c>
      <c r="D226" s="96" t="s">
        <v>3276</v>
      </c>
      <c r="E226" s="30">
        <v>2</v>
      </c>
      <c r="F226" s="30" t="s">
        <v>3277</v>
      </c>
      <c r="G226" s="30">
        <v>1.1000000000000001</v>
      </c>
    </row>
    <row r="227" spans="1:7" ht="30">
      <c r="A227" s="124">
        <v>960601</v>
      </c>
      <c r="B227" s="440" t="s">
        <v>112</v>
      </c>
      <c r="C227" s="96">
        <v>14</v>
      </c>
      <c r="D227" s="96" t="s">
        <v>3287</v>
      </c>
      <c r="E227" s="30">
        <v>3</v>
      </c>
      <c r="F227" s="30" t="s">
        <v>3280</v>
      </c>
      <c r="G227" s="30">
        <v>1.1499999999999999</v>
      </c>
    </row>
    <row r="228" spans="1:7" ht="30">
      <c r="A228" s="124">
        <v>960601</v>
      </c>
      <c r="B228" s="440" t="s">
        <v>112</v>
      </c>
      <c r="C228" s="96">
        <v>22</v>
      </c>
      <c r="D228" s="96" t="s">
        <v>3289</v>
      </c>
      <c r="E228" s="30">
        <v>3</v>
      </c>
      <c r="F228" s="30" t="s">
        <v>3280</v>
      </c>
      <c r="G228" s="30">
        <v>1.1499999999999999</v>
      </c>
    </row>
    <row r="229" spans="1:7" ht="30">
      <c r="A229" s="124">
        <v>960601</v>
      </c>
      <c r="B229" s="440" t="s">
        <v>112</v>
      </c>
      <c r="C229" s="96">
        <v>32</v>
      </c>
      <c r="D229" s="96" t="s">
        <v>3279</v>
      </c>
      <c r="E229" s="30">
        <v>3</v>
      </c>
      <c r="F229" s="30" t="s">
        <v>3280</v>
      </c>
      <c r="G229" s="30">
        <v>1.1499999999999999</v>
      </c>
    </row>
    <row r="230" spans="1:7" ht="30">
      <c r="A230" s="124">
        <v>960601</v>
      </c>
      <c r="B230" s="440" t="s">
        <v>112</v>
      </c>
      <c r="C230" s="96">
        <v>40</v>
      </c>
      <c r="D230" s="96" t="s">
        <v>3286</v>
      </c>
      <c r="E230" s="30">
        <v>3</v>
      </c>
      <c r="F230" s="30" t="s">
        <v>3280</v>
      </c>
      <c r="G230" s="30">
        <v>1.1499999999999999</v>
      </c>
    </row>
    <row r="231" spans="1:7" ht="45">
      <c r="A231" s="124">
        <v>960601</v>
      </c>
      <c r="B231" s="440" t="s">
        <v>112</v>
      </c>
      <c r="C231" s="96">
        <v>58</v>
      </c>
      <c r="D231" s="96" t="s">
        <v>3282</v>
      </c>
      <c r="E231" s="30">
        <v>3</v>
      </c>
      <c r="F231" s="30" t="s">
        <v>3280</v>
      </c>
      <c r="G231" s="30">
        <v>1.1499999999999999</v>
      </c>
    </row>
    <row r="232" spans="1:7" ht="30">
      <c r="A232" s="124">
        <v>960601</v>
      </c>
      <c r="B232" s="440" t="s">
        <v>112</v>
      </c>
      <c r="C232" s="96">
        <v>21</v>
      </c>
      <c r="D232" s="96" t="s">
        <v>3322</v>
      </c>
      <c r="E232" s="30">
        <v>3</v>
      </c>
      <c r="F232" s="30" t="s">
        <v>3280</v>
      </c>
      <c r="G232" s="30">
        <v>1.1499999999999999</v>
      </c>
    </row>
    <row r="233" spans="1:7" ht="45">
      <c r="A233" s="124">
        <v>960601</v>
      </c>
      <c r="B233" s="440" t="s">
        <v>112</v>
      </c>
      <c r="C233" s="96">
        <v>91</v>
      </c>
      <c r="D233" s="96" t="s">
        <v>3283</v>
      </c>
      <c r="E233" s="30">
        <v>3</v>
      </c>
      <c r="F233" s="30" t="s">
        <v>3280</v>
      </c>
      <c r="G233" s="30">
        <v>1.1499999999999999</v>
      </c>
    </row>
    <row r="234" spans="1:7" ht="30">
      <c r="A234" s="124">
        <v>960601</v>
      </c>
      <c r="B234" s="440" t="s">
        <v>112</v>
      </c>
      <c r="C234" s="96">
        <v>7</v>
      </c>
      <c r="D234" s="96" t="s">
        <v>2144</v>
      </c>
      <c r="E234" s="30">
        <v>3</v>
      </c>
      <c r="F234" s="30" t="s">
        <v>3280</v>
      </c>
      <c r="G234" s="30">
        <v>1.1499999999999999</v>
      </c>
    </row>
    <row r="235" spans="1:7" ht="30">
      <c r="A235" s="124">
        <v>960601</v>
      </c>
      <c r="B235" s="440" t="s">
        <v>112</v>
      </c>
      <c r="C235" s="96">
        <v>15</v>
      </c>
      <c r="D235" s="96" t="s">
        <v>2221</v>
      </c>
      <c r="E235" s="30">
        <v>3</v>
      </c>
      <c r="F235" s="30" t="s">
        <v>3280</v>
      </c>
      <c r="G235" s="30">
        <v>1.1499999999999999</v>
      </c>
    </row>
    <row r="236" spans="1:7" ht="30">
      <c r="A236" s="124">
        <v>960601</v>
      </c>
      <c r="B236" s="440" t="s">
        <v>112</v>
      </c>
      <c r="C236" s="96">
        <v>2</v>
      </c>
      <c r="D236" s="96" t="s">
        <v>2818</v>
      </c>
      <c r="E236" s="30">
        <v>3</v>
      </c>
      <c r="F236" s="30" t="s">
        <v>3280</v>
      </c>
      <c r="G236" s="30">
        <v>1.1499999999999999</v>
      </c>
    </row>
    <row r="237" spans="1:7" ht="45">
      <c r="A237" s="124">
        <v>962201</v>
      </c>
      <c r="B237" s="440" t="s">
        <v>3323</v>
      </c>
      <c r="C237" s="96" t="s">
        <v>3275</v>
      </c>
      <c r="D237" s="96" t="s">
        <v>3276</v>
      </c>
      <c r="E237" s="30">
        <v>2</v>
      </c>
      <c r="F237" s="30" t="s">
        <v>3277</v>
      </c>
      <c r="G237" s="30">
        <v>1.1000000000000001</v>
      </c>
    </row>
    <row r="238" spans="1:7" ht="30">
      <c r="A238" s="124">
        <v>963301</v>
      </c>
      <c r="B238" s="440" t="s">
        <v>10</v>
      </c>
      <c r="C238" s="96" t="s">
        <v>3275</v>
      </c>
      <c r="D238" s="96" t="s">
        <v>3276</v>
      </c>
      <c r="E238" s="30">
        <v>2</v>
      </c>
      <c r="F238" s="30" t="s">
        <v>3277</v>
      </c>
      <c r="G238" s="30">
        <v>1.1000000000000001</v>
      </c>
    </row>
    <row r="239" spans="1:7" ht="30">
      <c r="A239" s="124">
        <v>963301</v>
      </c>
      <c r="B239" s="440" t="s">
        <v>10</v>
      </c>
      <c r="C239" s="96">
        <v>14</v>
      </c>
      <c r="D239" s="96" t="s">
        <v>3287</v>
      </c>
      <c r="E239" s="30">
        <v>3</v>
      </c>
      <c r="F239" s="30" t="s">
        <v>3280</v>
      </c>
      <c r="G239" s="30">
        <v>1.1499999999999999</v>
      </c>
    </row>
    <row r="240" spans="1:7" ht="30">
      <c r="A240" s="124">
        <v>963301</v>
      </c>
      <c r="B240" s="440" t="s">
        <v>10</v>
      </c>
      <c r="C240" s="96">
        <v>31</v>
      </c>
      <c r="D240" s="96" t="s">
        <v>3294</v>
      </c>
      <c r="E240" s="30">
        <v>3</v>
      </c>
      <c r="F240" s="30" t="s">
        <v>3280</v>
      </c>
      <c r="G240" s="30">
        <v>1.1499999999999999</v>
      </c>
    </row>
    <row r="241" spans="1:7" ht="30">
      <c r="A241" s="124">
        <v>963301</v>
      </c>
      <c r="B241" s="440" t="s">
        <v>10</v>
      </c>
      <c r="C241" s="96">
        <v>32</v>
      </c>
      <c r="D241" s="96" t="s">
        <v>3279</v>
      </c>
      <c r="E241" s="30">
        <v>3</v>
      </c>
      <c r="F241" s="30" t="s">
        <v>3280</v>
      </c>
      <c r="G241" s="30">
        <v>1.1499999999999999</v>
      </c>
    </row>
    <row r="242" spans="1:7" ht="30">
      <c r="A242" s="124">
        <v>963301</v>
      </c>
      <c r="B242" s="440" t="s">
        <v>10</v>
      </c>
      <c r="C242" s="96">
        <v>40</v>
      </c>
      <c r="D242" s="96" t="s">
        <v>3286</v>
      </c>
      <c r="E242" s="30">
        <v>3</v>
      </c>
      <c r="F242" s="30" t="s">
        <v>3280</v>
      </c>
      <c r="G242" s="30">
        <v>1.1499999999999999</v>
      </c>
    </row>
    <row r="243" spans="1:7" ht="45">
      <c r="A243" s="124">
        <v>963301</v>
      </c>
      <c r="B243" s="440" t="s">
        <v>10</v>
      </c>
      <c r="C243" s="96">
        <v>58</v>
      </c>
      <c r="D243" s="96" t="s">
        <v>3282</v>
      </c>
      <c r="E243" s="30">
        <v>3</v>
      </c>
      <c r="F243" s="30" t="s">
        <v>3280</v>
      </c>
      <c r="G243" s="30">
        <v>1.1499999999999999</v>
      </c>
    </row>
    <row r="244" spans="1:7" ht="45">
      <c r="A244" s="124">
        <v>963301</v>
      </c>
      <c r="B244" s="440" t="s">
        <v>10</v>
      </c>
      <c r="C244" s="96">
        <v>91</v>
      </c>
      <c r="D244" s="96" t="s">
        <v>3283</v>
      </c>
      <c r="E244" s="30">
        <v>3</v>
      </c>
      <c r="F244" s="30" t="s">
        <v>3280</v>
      </c>
      <c r="G244" s="30">
        <v>1.1499999999999999</v>
      </c>
    </row>
    <row r="245" spans="1:7" ht="30">
      <c r="A245" s="124">
        <v>964301</v>
      </c>
      <c r="B245" s="440" t="s">
        <v>244</v>
      </c>
      <c r="C245" s="96" t="s">
        <v>3275</v>
      </c>
      <c r="D245" s="96" t="s">
        <v>3276</v>
      </c>
      <c r="E245" s="30">
        <v>1</v>
      </c>
      <c r="F245" s="30" t="s">
        <v>3277</v>
      </c>
      <c r="G245" s="30">
        <v>0.95</v>
      </c>
    </row>
    <row r="246" spans="1:7" ht="45">
      <c r="A246" s="124">
        <v>966801</v>
      </c>
      <c r="B246" s="440" t="s">
        <v>246</v>
      </c>
      <c r="C246" s="96" t="s">
        <v>3275</v>
      </c>
      <c r="D246" s="96" t="s">
        <v>3276</v>
      </c>
      <c r="E246" s="30">
        <v>1</v>
      </c>
      <c r="F246" s="30" t="s">
        <v>3277</v>
      </c>
      <c r="G246" s="30">
        <v>0.95</v>
      </c>
    </row>
    <row r="247" spans="1:7" ht="30">
      <c r="A247" s="124">
        <v>967501</v>
      </c>
      <c r="B247" s="440" t="s">
        <v>3324</v>
      </c>
      <c r="C247" s="96" t="s">
        <v>3275</v>
      </c>
      <c r="D247" s="96" t="s">
        <v>3276</v>
      </c>
      <c r="E247" s="30">
        <v>2</v>
      </c>
      <c r="F247" s="30" t="s">
        <v>3277</v>
      </c>
      <c r="G247" s="30">
        <v>1.1000000000000001</v>
      </c>
    </row>
    <row r="248" spans="1:7" ht="30">
      <c r="A248" s="124">
        <v>967501</v>
      </c>
      <c r="B248" s="440" t="s">
        <v>3325</v>
      </c>
      <c r="C248" s="96">
        <v>14</v>
      </c>
      <c r="D248" s="96" t="s">
        <v>3287</v>
      </c>
      <c r="E248" s="30">
        <v>3</v>
      </c>
      <c r="F248" s="30" t="s">
        <v>3280</v>
      </c>
      <c r="G248" s="30">
        <v>1.1499999999999999</v>
      </c>
    </row>
    <row r="249" spans="1:7" ht="30">
      <c r="A249" s="124">
        <v>967501</v>
      </c>
      <c r="B249" s="440" t="s">
        <v>3325</v>
      </c>
      <c r="C249" s="96">
        <v>32</v>
      </c>
      <c r="D249" s="96" t="s">
        <v>3279</v>
      </c>
      <c r="E249" s="30">
        <v>3</v>
      </c>
      <c r="F249" s="30" t="s">
        <v>3280</v>
      </c>
      <c r="G249" s="30">
        <v>1.1499999999999999</v>
      </c>
    </row>
    <row r="250" spans="1:7" ht="45">
      <c r="A250" s="124">
        <v>967501</v>
      </c>
      <c r="B250" s="440" t="s">
        <v>3325</v>
      </c>
      <c r="C250" s="96">
        <v>91</v>
      </c>
      <c r="D250" s="96" t="s">
        <v>3283</v>
      </c>
      <c r="E250" s="30">
        <v>3</v>
      </c>
      <c r="F250" s="30" t="s">
        <v>3280</v>
      </c>
      <c r="G250" s="30">
        <v>1.1499999999999999</v>
      </c>
    </row>
    <row r="251" spans="1:7" ht="30">
      <c r="A251" s="124">
        <v>968501</v>
      </c>
      <c r="B251" s="440" t="s">
        <v>3326</v>
      </c>
      <c r="C251" s="96" t="s">
        <v>3275</v>
      </c>
      <c r="D251" s="96" t="s">
        <v>3276</v>
      </c>
      <c r="E251" s="30">
        <v>1</v>
      </c>
      <c r="F251" s="30" t="s">
        <v>3277</v>
      </c>
      <c r="G251" s="30">
        <v>0.95</v>
      </c>
    </row>
    <row r="252" spans="1:7" ht="30">
      <c r="A252" s="124">
        <v>971301</v>
      </c>
      <c r="B252" s="440" t="s">
        <v>3327</v>
      </c>
      <c r="C252" s="96" t="s">
        <v>3275</v>
      </c>
      <c r="D252" s="96" t="s">
        <v>3276</v>
      </c>
      <c r="E252" s="30">
        <v>1</v>
      </c>
      <c r="F252" s="30" t="s">
        <v>3277</v>
      </c>
      <c r="G252" s="30">
        <v>0.95</v>
      </c>
    </row>
    <row r="253" spans="1:7" ht="30">
      <c r="A253" s="124">
        <v>971401</v>
      </c>
      <c r="B253" s="440" t="s">
        <v>251</v>
      </c>
      <c r="C253" s="96" t="s">
        <v>3275</v>
      </c>
      <c r="D253" s="96" t="s">
        <v>3276</v>
      </c>
      <c r="E253" s="30">
        <v>1</v>
      </c>
      <c r="F253" s="30" t="s">
        <v>3277</v>
      </c>
      <c r="G253" s="30">
        <v>0.95</v>
      </c>
    </row>
    <row r="254" spans="1:7" ht="30">
      <c r="A254" s="124">
        <v>972701</v>
      </c>
      <c r="B254" s="440" t="s">
        <v>3328</v>
      </c>
      <c r="C254" s="96" t="s">
        <v>3275</v>
      </c>
      <c r="D254" s="96" t="s">
        <v>3276</v>
      </c>
      <c r="E254" s="30">
        <v>1</v>
      </c>
      <c r="F254" s="30" t="s">
        <v>3277</v>
      </c>
      <c r="G254" s="30">
        <v>0.95</v>
      </c>
    </row>
    <row r="255" spans="1:7" ht="75">
      <c r="A255" s="124">
        <v>990101</v>
      </c>
      <c r="B255" s="440" t="s">
        <v>11</v>
      </c>
      <c r="C255" s="96" t="s">
        <v>3275</v>
      </c>
      <c r="D255" s="96" t="s">
        <v>3276</v>
      </c>
      <c r="E255" s="30">
        <v>3</v>
      </c>
      <c r="F255" s="30" t="s">
        <v>3280</v>
      </c>
      <c r="G255" s="30">
        <v>1.1499999999999999</v>
      </c>
    </row>
    <row r="256" spans="1:7" ht="75">
      <c r="A256" s="124">
        <v>990201</v>
      </c>
      <c r="B256" s="440" t="s">
        <v>12</v>
      </c>
      <c r="C256" s="96" t="s">
        <v>3275</v>
      </c>
      <c r="D256" s="96" t="s">
        <v>3276</v>
      </c>
      <c r="E256" s="30">
        <v>3</v>
      </c>
      <c r="F256" s="30" t="s">
        <v>3293</v>
      </c>
      <c r="G256" s="30">
        <v>1.4</v>
      </c>
    </row>
    <row r="257" spans="1:7" ht="75">
      <c r="A257" s="124">
        <v>990201</v>
      </c>
      <c r="B257" s="440" t="s">
        <v>12</v>
      </c>
      <c r="C257" s="96">
        <v>32</v>
      </c>
      <c r="D257" s="96" t="s">
        <v>3279</v>
      </c>
      <c r="E257" s="30">
        <v>3</v>
      </c>
      <c r="F257" s="30" t="s">
        <v>3293</v>
      </c>
      <c r="G257" s="30">
        <v>1.4</v>
      </c>
    </row>
    <row r="258" spans="1:7" ht="60">
      <c r="A258" s="124">
        <v>990301</v>
      </c>
      <c r="B258" s="440" t="s">
        <v>13</v>
      </c>
      <c r="C258" s="96" t="s">
        <v>3275</v>
      </c>
      <c r="D258" s="96" t="s">
        <v>3276</v>
      </c>
      <c r="E258" s="30">
        <v>2</v>
      </c>
      <c r="F258" s="30" t="s">
        <v>3277</v>
      </c>
      <c r="G258" s="30">
        <v>1.1000000000000001</v>
      </c>
    </row>
    <row r="259" spans="1:7" ht="60">
      <c r="A259" s="124">
        <v>990301</v>
      </c>
      <c r="B259" s="440" t="s">
        <v>13</v>
      </c>
      <c r="C259" s="96">
        <v>40</v>
      </c>
      <c r="D259" s="96" t="s">
        <v>3286</v>
      </c>
      <c r="E259" s="30">
        <v>3</v>
      </c>
      <c r="F259" s="30" t="s">
        <v>3280</v>
      </c>
      <c r="G259" s="30">
        <v>1.1499999999999999</v>
      </c>
    </row>
    <row r="260" spans="1:7" ht="60">
      <c r="A260" s="124">
        <v>990401</v>
      </c>
      <c r="B260" s="440" t="s">
        <v>3329</v>
      </c>
      <c r="C260" s="96" t="s">
        <v>3275</v>
      </c>
      <c r="D260" s="96" t="s">
        <v>3276</v>
      </c>
      <c r="E260" s="30">
        <v>3</v>
      </c>
      <c r="F260" s="30" t="s">
        <v>3280</v>
      </c>
      <c r="G260" s="30">
        <v>1.1499999999999999</v>
      </c>
    </row>
    <row r="261" spans="1:7" ht="60">
      <c r="A261" s="124">
        <v>990401</v>
      </c>
      <c r="B261" s="440" t="s">
        <v>3329</v>
      </c>
      <c r="C261" s="96">
        <v>40</v>
      </c>
      <c r="D261" s="96" t="s">
        <v>3286</v>
      </c>
      <c r="E261" s="30">
        <v>3</v>
      </c>
      <c r="F261" s="30" t="s">
        <v>3280</v>
      </c>
      <c r="G261" s="30">
        <v>1.1499999999999999</v>
      </c>
    </row>
    <row r="262" spans="1:7" ht="60">
      <c r="A262" s="124">
        <v>990401</v>
      </c>
      <c r="B262" s="440" t="s">
        <v>3329</v>
      </c>
      <c r="C262" s="96">
        <v>91</v>
      </c>
      <c r="D262" s="96" t="s">
        <v>3283</v>
      </c>
      <c r="E262" s="30">
        <v>3</v>
      </c>
      <c r="F262" s="30" t="s">
        <v>3280</v>
      </c>
      <c r="G262" s="30">
        <v>1.1499999999999999</v>
      </c>
    </row>
    <row r="263" spans="1:7" ht="60">
      <c r="A263" s="124">
        <v>990501</v>
      </c>
      <c r="B263" s="440" t="s">
        <v>128</v>
      </c>
      <c r="C263" s="96" t="s">
        <v>3275</v>
      </c>
      <c r="D263" s="96" t="s">
        <v>3276</v>
      </c>
      <c r="E263" s="30">
        <v>3</v>
      </c>
      <c r="F263" s="30" t="s">
        <v>3280</v>
      </c>
      <c r="G263" s="30">
        <v>1.1499999999999999</v>
      </c>
    </row>
    <row r="264" spans="1:7" ht="60">
      <c r="A264" s="124">
        <v>990501</v>
      </c>
      <c r="B264" s="440" t="s">
        <v>3330</v>
      </c>
      <c r="C264" s="96">
        <v>22</v>
      </c>
      <c r="D264" s="96" t="s">
        <v>3289</v>
      </c>
      <c r="E264" s="30">
        <v>3</v>
      </c>
      <c r="F264" s="30" t="s">
        <v>3280</v>
      </c>
      <c r="G264" s="30">
        <v>1.1499999999999999</v>
      </c>
    </row>
    <row r="265" spans="1:7" ht="60">
      <c r="A265" s="124">
        <v>990601</v>
      </c>
      <c r="B265" s="440" t="s">
        <v>330</v>
      </c>
      <c r="C265" s="96" t="s">
        <v>3275</v>
      </c>
      <c r="D265" s="96" t="s">
        <v>3276</v>
      </c>
      <c r="E265" s="30">
        <v>2</v>
      </c>
      <c r="F265" s="30" t="s">
        <v>3277</v>
      </c>
      <c r="G265" s="30">
        <v>1.1000000000000001</v>
      </c>
    </row>
    <row r="266" spans="1:7" ht="60">
      <c r="A266" s="124">
        <v>990701</v>
      </c>
      <c r="B266" s="440" t="s">
        <v>14</v>
      </c>
      <c r="C266" s="96" t="s">
        <v>3275</v>
      </c>
      <c r="D266" s="96" t="s">
        <v>3276</v>
      </c>
      <c r="E266" s="30">
        <v>3</v>
      </c>
      <c r="F266" s="30" t="s">
        <v>3280</v>
      </c>
      <c r="G266" s="30">
        <v>1.1499999999999999</v>
      </c>
    </row>
    <row r="267" spans="1:7" ht="60">
      <c r="A267" s="124">
        <v>990701</v>
      </c>
      <c r="B267" s="440" t="s">
        <v>14</v>
      </c>
      <c r="C267" s="96">
        <v>9</v>
      </c>
      <c r="D267" s="96" t="s">
        <v>3331</v>
      </c>
      <c r="E267" s="30">
        <v>3</v>
      </c>
      <c r="F267" s="30" t="s">
        <v>3280</v>
      </c>
      <c r="G267" s="30">
        <v>1.1499999999999999</v>
      </c>
    </row>
    <row r="268" spans="1:7" ht="45">
      <c r="A268" s="124">
        <v>990901</v>
      </c>
      <c r="B268" s="440" t="s">
        <v>15</v>
      </c>
      <c r="C268" s="96" t="s">
        <v>3275</v>
      </c>
      <c r="D268" s="96" t="s">
        <v>3276</v>
      </c>
      <c r="E268" s="30">
        <v>3</v>
      </c>
      <c r="F268" s="30" t="s">
        <v>3293</v>
      </c>
      <c r="G268" s="30">
        <v>1.4</v>
      </c>
    </row>
    <row r="269" spans="1:7" ht="45">
      <c r="A269" s="124">
        <v>990901</v>
      </c>
      <c r="B269" s="440" t="s">
        <v>15</v>
      </c>
      <c r="C269" s="96">
        <v>31</v>
      </c>
      <c r="D269" s="96" t="s">
        <v>3294</v>
      </c>
      <c r="E269" s="30">
        <v>3</v>
      </c>
      <c r="F269" s="30" t="s">
        <v>3293</v>
      </c>
      <c r="G269" s="30">
        <v>1.4</v>
      </c>
    </row>
    <row r="270" spans="1:7" ht="45">
      <c r="A270" s="124">
        <v>990901</v>
      </c>
      <c r="B270" s="440" t="s">
        <v>15</v>
      </c>
      <c r="C270" s="96">
        <v>32</v>
      </c>
      <c r="D270" s="96" t="s">
        <v>3279</v>
      </c>
      <c r="E270" s="30">
        <v>3</v>
      </c>
      <c r="F270" s="30" t="s">
        <v>3293</v>
      </c>
      <c r="G270" s="30">
        <v>1.4</v>
      </c>
    </row>
    <row r="271" spans="1:7" ht="60">
      <c r="A271" s="124">
        <v>991301</v>
      </c>
      <c r="B271" s="440" t="s">
        <v>3332</v>
      </c>
      <c r="C271" s="96" t="s">
        <v>3275</v>
      </c>
      <c r="D271" s="96" t="s">
        <v>3276</v>
      </c>
      <c r="E271" s="30">
        <v>2</v>
      </c>
      <c r="F271" s="30" t="s">
        <v>3277</v>
      </c>
      <c r="G271" s="30">
        <v>1.1000000000000001</v>
      </c>
    </row>
    <row r="272" spans="1:7">
      <c r="A272" s="124">
        <v>542901</v>
      </c>
      <c r="B272" s="440" t="s">
        <v>3333</v>
      </c>
      <c r="C272" s="96" t="s">
        <v>3275</v>
      </c>
      <c r="D272" s="96" t="s">
        <v>3276</v>
      </c>
      <c r="E272" s="30">
        <v>2</v>
      </c>
      <c r="F272" s="30" t="s">
        <v>3277</v>
      </c>
      <c r="G272" s="30">
        <v>1.1000000000000001</v>
      </c>
    </row>
    <row r="273" spans="1:7" ht="30">
      <c r="A273" s="124">
        <v>212201</v>
      </c>
      <c r="B273" s="440" t="s">
        <v>159</v>
      </c>
      <c r="C273" s="96" t="s">
        <v>3275</v>
      </c>
      <c r="D273" s="96" t="s">
        <v>3276</v>
      </c>
      <c r="E273" s="30">
        <v>1</v>
      </c>
      <c r="F273" s="30" t="s">
        <v>3277</v>
      </c>
      <c r="G273" s="30">
        <v>0.95</v>
      </c>
    </row>
    <row r="274" spans="1:7" ht="30">
      <c r="A274" s="124">
        <v>283001</v>
      </c>
      <c r="B274" s="440" t="s">
        <v>3334</v>
      </c>
      <c r="C274" s="96" t="s">
        <v>3275</v>
      </c>
      <c r="D274" s="96" t="s">
        <v>3276</v>
      </c>
      <c r="E274" s="30">
        <v>1</v>
      </c>
      <c r="F274" s="30" t="s">
        <v>3277</v>
      </c>
      <c r="G274" s="30">
        <v>0.95</v>
      </c>
    </row>
    <row r="275" spans="1:7" ht="30">
      <c r="A275" s="124">
        <v>975701</v>
      </c>
      <c r="B275" s="440" t="s">
        <v>263</v>
      </c>
      <c r="C275" s="96" t="s">
        <v>3275</v>
      </c>
      <c r="D275" s="96" t="s">
        <v>3276</v>
      </c>
      <c r="E275" s="30">
        <v>2</v>
      </c>
      <c r="F275" s="30" t="s">
        <v>3277</v>
      </c>
      <c r="G275" s="30">
        <v>1.1000000000000001</v>
      </c>
    </row>
    <row r="276" spans="1:7">
      <c r="A276" s="124">
        <v>963901</v>
      </c>
      <c r="B276" s="440" t="s">
        <v>160</v>
      </c>
      <c r="C276" s="96" t="s">
        <v>3275</v>
      </c>
      <c r="D276" s="96" t="s">
        <v>3276</v>
      </c>
      <c r="E276" s="30">
        <v>1</v>
      </c>
      <c r="F276" s="30" t="s">
        <v>3277</v>
      </c>
      <c r="G276" s="30">
        <v>0.95</v>
      </c>
    </row>
    <row r="277" spans="1:7" ht="30">
      <c r="A277" s="124">
        <v>963901</v>
      </c>
      <c r="B277" s="440" t="s">
        <v>160</v>
      </c>
      <c r="C277" s="96">
        <v>58</v>
      </c>
      <c r="D277" s="96" t="s">
        <v>2051</v>
      </c>
      <c r="E277" s="30">
        <v>3</v>
      </c>
      <c r="F277" s="30" t="s">
        <v>3280</v>
      </c>
      <c r="G277" s="30">
        <v>1.1499999999999999</v>
      </c>
    </row>
    <row r="278" spans="1:7" ht="30">
      <c r="A278" s="124">
        <v>963901</v>
      </c>
      <c r="B278" s="440" t="s">
        <v>160</v>
      </c>
      <c r="C278" s="96">
        <v>32</v>
      </c>
      <c r="D278" s="96" t="s">
        <v>2102</v>
      </c>
      <c r="E278" s="30">
        <v>3</v>
      </c>
      <c r="F278" s="30" t="s">
        <v>3280</v>
      </c>
      <c r="G278" s="30">
        <v>1.1499999999999999</v>
      </c>
    </row>
    <row r="279" spans="1:7">
      <c r="A279" s="124">
        <v>963901</v>
      </c>
      <c r="B279" s="440" t="s">
        <v>160</v>
      </c>
      <c r="C279" s="96">
        <v>15</v>
      </c>
      <c r="D279" s="96" t="s">
        <v>2221</v>
      </c>
      <c r="E279" s="30">
        <v>3</v>
      </c>
      <c r="F279" s="30" t="s">
        <v>3280</v>
      </c>
      <c r="G279" s="30">
        <v>1.1499999999999999</v>
      </c>
    </row>
    <row r="280" spans="1:7">
      <c r="A280" s="124">
        <v>963901</v>
      </c>
      <c r="B280" s="440" t="s">
        <v>160</v>
      </c>
      <c r="C280" s="96">
        <v>22</v>
      </c>
      <c r="D280" s="96" t="s">
        <v>2319</v>
      </c>
      <c r="E280" s="30">
        <v>3</v>
      </c>
      <c r="F280" s="30" t="s">
        <v>3280</v>
      </c>
      <c r="G280" s="30">
        <v>1.1499999999999999</v>
      </c>
    </row>
    <row r="281" spans="1:7">
      <c r="A281" s="124">
        <v>963901</v>
      </c>
      <c r="B281" s="440" t="s">
        <v>160</v>
      </c>
      <c r="C281" s="96">
        <v>24</v>
      </c>
      <c r="D281" s="96" t="s">
        <v>2736</v>
      </c>
      <c r="E281" s="30">
        <v>3</v>
      </c>
      <c r="F281" s="30" t="s">
        <v>3280</v>
      </c>
      <c r="G281" s="30">
        <v>1.1499999999999999</v>
      </c>
    </row>
    <row r="282" spans="1:7" ht="30">
      <c r="A282" s="124">
        <v>963901</v>
      </c>
      <c r="B282" s="440" t="s">
        <v>160</v>
      </c>
      <c r="C282" s="96">
        <v>91</v>
      </c>
      <c r="D282" s="96" t="s">
        <v>2825</v>
      </c>
      <c r="E282" s="30">
        <v>3</v>
      </c>
      <c r="F282" s="30" t="s">
        <v>3280</v>
      </c>
      <c r="G282" s="30">
        <v>1.1499999999999999</v>
      </c>
    </row>
    <row r="283" spans="1:7" ht="30">
      <c r="A283" s="124">
        <v>963901</v>
      </c>
      <c r="B283" s="440" t="s">
        <v>160</v>
      </c>
      <c r="C283" s="96">
        <v>40</v>
      </c>
      <c r="D283" s="96" t="s">
        <v>2876</v>
      </c>
      <c r="E283" s="30">
        <v>3</v>
      </c>
      <c r="F283" s="30" t="s">
        <v>3280</v>
      </c>
      <c r="G283" s="30">
        <v>1.1499999999999999</v>
      </c>
    </row>
    <row r="284" spans="1:7">
      <c r="A284" s="124">
        <v>963901</v>
      </c>
      <c r="B284" s="440" t="s">
        <v>160</v>
      </c>
      <c r="C284" s="96">
        <v>14</v>
      </c>
      <c r="D284" s="96" t="s">
        <v>2942</v>
      </c>
      <c r="E284" s="30">
        <v>3</v>
      </c>
      <c r="F284" s="30" t="s">
        <v>3280</v>
      </c>
      <c r="G284" s="30">
        <v>1.1499999999999999</v>
      </c>
    </row>
    <row r="285" spans="1:7" ht="45">
      <c r="A285" s="124">
        <v>151901</v>
      </c>
      <c r="B285" s="440" t="s">
        <v>174</v>
      </c>
      <c r="C285" s="96" t="s">
        <v>3275</v>
      </c>
      <c r="D285" s="96" t="s">
        <v>3276</v>
      </c>
      <c r="E285" s="30">
        <v>1</v>
      </c>
      <c r="F285" s="30" t="s">
        <v>3277</v>
      </c>
      <c r="G285" s="30">
        <v>0.95</v>
      </c>
    </row>
    <row r="286" spans="1:7" ht="30">
      <c r="A286" s="124">
        <v>90601</v>
      </c>
      <c r="B286" s="440" t="s">
        <v>170</v>
      </c>
      <c r="C286" s="96" t="s">
        <v>3275</v>
      </c>
      <c r="D286" s="96" t="s">
        <v>3276</v>
      </c>
      <c r="E286" s="30">
        <v>1</v>
      </c>
      <c r="F286" s="30" t="s">
        <v>3277</v>
      </c>
      <c r="G286" s="30">
        <v>0.95</v>
      </c>
    </row>
    <row r="287" spans="1:7" ht="30">
      <c r="A287" s="124">
        <v>334001</v>
      </c>
      <c r="B287" s="440" t="s">
        <v>205</v>
      </c>
      <c r="C287" s="96" t="s">
        <v>3275</v>
      </c>
      <c r="D287" s="96" t="s">
        <v>3276</v>
      </c>
      <c r="E287" s="30">
        <v>1</v>
      </c>
      <c r="F287" s="30" t="s">
        <v>3277</v>
      </c>
      <c r="G287" s="30">
        <v>0.95</v>
      </c>
    </row>
    <row r="288" spans="1:7" ht="75">
      <c r="A288" s="124">
        <v>893801</v>
      </c>
      <c r="B288" s="440" t="s">
        <v>162</v>
      </c>
      <c r="C288" s="96" t="s">
        <v>3275</v>
      </c>
      <c r="D288" s="96" t="s">
        <v>3276</v>
      </c>
      <c r="E288" s="30">
        <v>2</v>
      </c>
      <c r="F288" s="30" t="s">
        <v>3277</v>
      </c>
      <c r="G288" s="30">
        <v>1.1000000000000001</v>
      </c>
    </row>
    <row r="289" spans="1:7" ht="60">
      <c r="A289" s="124">
        <v>894701</v>
      </c>
      <c r="B289" s="440" t="s">
        <v>3335</v>
      </c>
      <c r="C289" s="96" t="s">
        <v>3275</v>
      </c>
      <c r="D289" s="96" t="s">
        <v>3276</v>
      </c>
      <c r="E289" s="30">
        <v>2</v>
      </c>
      <c r="F289" s="30" t="s">
        <v>3277</v>
      </c>
      <c r="G289" s="30">
        <v>1.1000000000000001</v>
      </c>
    </row>
  </sheetData>
  <autoFilter ref="A11:P289"/>
  <mergeCells count="7">
    <mergeCell ref="M7:P7"/>
    <mergeCell ref="A10:G10"/>
    <mergeCell ref="F1:G1"/>
    <mergeCell ref="E2:G2"/>
    <mergeCell ref="D3:G3"/>
    <mergeCell ref="O5:P5"/>
    <mergeCell ref="M6:P6"/>
  </mergeCells>
  <conditionalFormatting sqref="A290:A1048576 A1:A10">
    <cfRule type="duplicateValues" dxfId="25" priority="3"/>
  </conditionalFormatting>
  <conditionalFormatting sqref="A112">
    <cfRule type="duplicateValues" dxfId="24" priority="2"/>
  </conditionalFormatting>
  <conditionalFormatting sqref="A112">
    <cfRule type="duplicateValues" dxfId="23" priority="1"/>
  </conditionalFormatting>
  <pageMargins left="0.43307086614173229" right="0" top="0.74803149606299213" bottom="0.74803149606299213" header="0.31496062992125984" footer="0.31496062992125984"/>
  <pageSetup paperSize="9" scale="5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41"/>
  <sheetViews>
    <sheetView view="pageBreakPreview" zoomScale="115" zoomScaleNormal="100" zoomScaleSheetLayoutView="115" workbookViewId="0">
      <selection activeCell="D13" sqref="D13:D65"/>
    </sheetView>
  </sheetViews>
  <sheetFormatPr defaultRowHeight="15"/>
  <cols>
    <col min="1" max="1" width="9.140625" style="14"/>
    <col min="2" max="2" width="14.85546875" style="36" customWidth="1"/>
    <col min="3" max="3" width="13.7109375" style="443" customWidth="1"/>
    <col min="4" max="4" width="90.5703125" style="14" customWidth="1"/>
    <col min="5" max="16384" width="9.140625" style="14"/>
  </cols>
  <sheetData>
    <row r="1" spans="1:9" ht="15" customHeight="1">
      <c r="A1" s="436"/>
      <c r="B1" s="444"/>
      <c r="C1" s="465" t="s">
        <v>1309</v>
      </c>
      <c r="D1" s="465"/>
    </row>
    <row r="2" spans="1:9" ht="15" customHeight="1">
      <c r="A2" s="436"/>
      <c r="B2" s="14"/>
      <c r="C2" s="433"/>
      <c r="D2" s="433" t="s">
        <v>1307</v>
      </c>
    </row>
    <row r="3" spans="1:9" ht="33.75" customHeight="1">
      <c r="B3" s="134"/>
      <c r="C3" s="433"/>
      <c r="D3" s="433" t="s">
        <v>3155</v>
      </c>
    </row>
    <row r="4" spans="1:9" s="3" customFormat="1" ht="12.75" customHeight="1">
      <c r="A4" s="33"/>
      <c r="B4" s="4"/>
      <c r="C4" s="34"/>
      <c r="D4" s="8"/>
      <c r="E4" s="27"/>
    </row>
    <row r="5" spans="1:9" s="4" customFormat="1" ht="15.75">
      <c r="B5" s="8"/>
      <c r="C5" s="7"/>
      <c r="D5" s="7" t="s">
        <v>3336</v>
      </c>
    </row>
    <row r="6" spans="1:9" s="4" customFormat="1">
      <c r="B6" s="8"/>
      <c r="C6" s="9"/>
      <c r="D6" s="9" t="s">
        <v>18</v>
      </c>
      <c r="E6" s="8"/>
    </row>
    <row r="7" spans="1:9" s="4" customFormat="1">
      <c r="B7" s="8"/>
      <c r="C7" s="9"/>
      <c r="D7" s="9" t="s">
        <v>154</v>
      </c>
      <c r="E7" s="8"/>
    </row>
    <row r="8" spans="1:9" s="4" customFormat="1">
      <c r="B8" s="8"/>
      <c r="C8" s="28"/>
      <c r="D8" s="28" t="s">
        <v>997</v>
      </c>
      <c r="E8" s="8"/>
    </row>
    <row r="9" spans="1:9" s="4" customFormat="1">
      <c r="B9" s="8"/>
      <c r="C9" s="28"/>
      <c r="D9" s="8"/>
      <c r="E9" s="8"/>
    </row>
    <row r="10" spans="1:9" s="4" customFormat="1" ht="30.75" customHeight="1">
      <c r="A10" s="507" t="s">
        <v>3337</v>
      </c>
      <c r="B10" s="507"/>
      <c r="C10" s="507"/>
      <c r="D10" s="507"/>
      <c r="E10" s="8"/>
    </row>
    <row r="11" spans="1:9" s="4" customFormat="1" ht="15.75">
      <c r="A11" s="441"/>
      <c r="B11" s="8"/>
      <c r="C11" s="38"/>
      <c r="D11" s="8"/>
      <c r="E11" s="8"/>
    </row>
    <row r="12" spans="1:9" ht="38.25">
      <c r="A12" s="434" t="s">
        <v>99</v>
      </c>
      <c r="B12" s="31" t="s">
        <v>139</v>
      </c>
      <c r="C12" s="31" t="s">
        <v>16</v>
      </c>
      <c r="D12" s="31" t="s">
        <v>17</v>
      </c>
    </row>
    <row r="13" spans="1:9">
      <c r="A13" s="15">
        <v>1</v>
      </c>
      <c r="B13" s="15">
        <v>509639</v>
      </c>
      <c r="C13" s="442">
        <v>963901</v>
      </c>
      <c r="D13" s="32" t="s">
        <v>160</v>
      </c>
      <c r="E13" s="3"/>
      <c r="F13" s="3"/>
      <c r="G13" s="3"/>
      <c r="H13" s="3"/>
      <c r="I13" s="3"/>
    </row>
    <row r="14" spans="1:9" ht="25.5">
      <c r="A14" s="15">
        <v>2</v>
      </c>
      <c r="B14" s="15">
        <v>501501</v>
      </c>
      <c r="C14" s="442">
        <v>150101</v>
      </c>
      <c r="D14" s="32" t="s">
        <v>34</v>
      </c>
      <c r="E14" s="3"/>
      <c r="F14" s="3"/>
      <c r="G14" s="3"/>
      <c r="H14" s="3"/>
      <c r="I14" s="3"/>
    </row>
    <row r="15" spans="1:9" ht="25.5">
      <c r="A15" s="15">
        <v>3</v>
      </c>
      <c r="B15" s="15">
        <v>502801</v>
      </c>
      <c r="C15" s="442">
        <v>280101</v>
      </c>
      <c r="D15" s="32" t="s">
        <v>48</v>
      </c>
      <c r="E15" s="3"/>
      <c r="F15" s="3"/>
      <c r="G15" s="3"/>
      <c r="H15" s="3"/>
      <c r="I15" s="3"/>
    </row>
    <row r="16" spans="1:9" ht="25.5">
      <c r="A16" s="15">
        <v>4</v>
      </c>
      <c r="B16" s="15">
        <v>504101</v>
      </c>
      <c r="C16" s="442">
        <v>410101</v>
      </c>
      <c r="D16" s="32" t="s">
        <v>70</v>
      </c>
      <c r="E16" s="3"/>
      <c r="F16" s="3"/>
      <c r="G16" s="3"/>
      <c r="H16" s="3"/>
      <c r="I16" s="3"/>
    </row>
    <row r="17" spans="1:9">
      <c r="A17" s="15">
        <v>5</v>
      </c>
      <c r="B17" s="15">
        <v>504124</v>
      </c>
      <c r="C17" s="442">
        <v>412401</v>
      </c>
      <c r="D17" s="32" t="s">
        <v>3302</v>
      </c>
      <c r="E17" s="3"/>
      <c r="F17" s="3"/>
      <c r="G17" s="3"/>
      <c r="H17" s="3"/>
      <c r="I17" s="3"/>
    </row>
    <row r="18" spans="1:9" ht="25.5">
      <c r="A18" s="15">
        <v>6</v>
      </c>
      <c r="B18" s="15">
        <v>505426</v>
      </c>
      <c r="C18" s="442">
        <v>542601</v>
      </c>
      <c r="D18" s="32" t="s">
        <v>127</v>
      </c>
      <c r="E18" s="3"/>
      <c r="F18" s="3"/>
      <c r="G18" s="3"/>
      <c r="H18" s="3"/>
      <c r="I18" s="3"/>
    </row>
    <row r="19" spans="1:9" ht="38.25">
      <c r="A19" s="15">
        <v>7</v>
      </c>
      <c r="B19" s="15">
        <v>508908</v>
      </c>
      <c r="C19" s="442">
        <v>890901</v>
      </c>
      <c r="D19" s="32" t="s">
        <v>8</v>
      </c>
      <c r="E19" s="3"/>
      <c r="F19" s="3"/>
      <c r="G19" s="3"/>
      <c r="H19" s="3"/>
      <c r="I19" s="3"/>
    </row>
    <row r="20" spans="1:9">
      <c r="A20" s="15">
        <v>8</v>
      </c>
      <c r="B20" s="15">
        <v>503341</v>
      </c>
      <c r="C20" s="442">
        <v>334101</v>
      </c>
      <c r="D20" s="32" t="s">
        <v>130</v>
      </c>
      <c r="E20" s="3"/>
      <c r="F20" s="3"/>
      <c r="G20" s="3"/>
      <c r="H20" s="3"/>
      <c r="I20" s="3"/>
    </row>
    <row r="21" spans="1:9" ht="25.5">
      <c r="A21" s="15">
        <v>9</v>
      </c>
      <c r="B21" s="15">
        <v>503901</v>
      </c>
      <c r="C21" s="442">
        <v>390101</v>
      </c>
      <c r="D21" s="32" t="s">
        <v>67</v>
      </c>
      <c r="E21" s="3"/>
      <c r="F21" s="3"/>
      <c r="G21" s="3"/>
      <c r="H21" s="3"/>
      <c r="I21" s="3"/>
    </row>
    <row r="22" spans="1:9">
      <c r="A22" s="15">
        <v>10</v>
      </c>
      <c r="B22" s="15">
        <v>506514</v>
      </c>
      <c r="C22" s="442">
        <v>333801</v>
      </c>
      <c r="D22" s="32" t="s">
        <v>4</v>
      </c>
      <c r="E22" s="3"/>
      <c r="F22" s="3"/>
      <c r="G22" s="3"/>
      <c r="H22" s="3"/>
      <c r="I22" s="3"/>
    </row>
    <row r="23" spans="1:9" ht="25.5">
      <c r="A23" s="15">
        <v>11</v>
      </c>
      <c r="B23" s="15">
        <v>509905</v>
      </c>
      <c r="C23" s="442">
        <v>990501</v>
      </c>
      <c r="D23" s="32" t="s">
        <v>128</v>
      </c>
      <c r="E23" s="3"/>
      <c r="F23" s="3"/>
      <c r="G23" s="3"/>
      <c r="H23" s="3"/>
      <c r="I23" s="3"/>
    </row>
    <row r="24" spans="1:9" ht="25.5">
      <c r="A24" s="15">
        <v>12</v>
      </c>
      <c r="B24" s="15">
        <v>509909</v>
      </c>
      <c r="C24" s="442">
        <v>990901</v>
      </c>
      <c r="D24" s="32" t="s">
        <v>15</v>
      </c>
      <c r="E24" s="3"/>
      <c r="F24" s="3"/>
      <c r="G24" s="3"/>
      <c r="H24" s="3"/>
      <c r="I24" s="3"/>
    </row>
    <row r="25" spans="1:9" ht="25.5">
      <c r="A25" s="15">
        <v>13</v>
      </c>
      <c r="B25" s="15">
        <v>501001</v>
      </c>
      <c r="C25" s="442">
        <v>100101</v>
      </c>
      <c r="D25" s="32" t="s">
        <v>116</v>
      </c>
      <c r="E25" s="3"/>
      <c r="F25" s="3"/>
      <c r="G25" s="3"/>
      <c r="H25" s="3"/>
      <c r="I25" s="3"/>
    </row>
    <row r="26" spans="1:9" ht="25.5">
      <c r="A26" s="15">
        <v>14</v>
      </c>
      <c r="B26" s="15">
        <v>502606</v>
      </c>
      <c r="C26" s="442">
        <v>262101</v>
      </c>
      <c r="D26" s="32" t="s">
        <v>107</v>
      </c>
      <c r="E26" s="3"/>
      <c r="F26" s="3"/>
      <c r="G26" s="3"/>
      <c r="H26" s="3"/>
      <c r="I26" s="3"/>
    </row>
    <row r="27" spans="1:9" ht="25.5">
      <c r="A27" s="15">
        <v>15</v>
      </c>
      <c r="B27" s="15">
        <v>502630</v>
      </c>
      <c r="C27" s="442">
        <v>263001</v>
      </c>
      <c r="D27" s="32" t="s">
        <v>153</v>
      </c>
      <c r="E27" s="3"/>
      <c r="F27" s="3"/>
      <c r="G27" s="3"/>
      <c r="H27" s="3"/>
      <c r="I27" s="3"/>
    </row>
    <row r="28" spans="1:9" ht="25.5">
      <c r="A28" s="15">
        <v>16</v>
      </c>
      <c r="B28" s="15">
        <v>503801</v>
      </c>
      <c r="C28" s="442">
        <v>380101</v>
      </c>
      <c r="D28" s="32" t="s">
        <v>66</v>
      </c>
      <c r="E28" s="3"/>
      <c r="F28" s="3"/>
      <c r="G28" s="3"/>
      <c r="H28" s="3"/>
      <c r="I28" s="3"/>
    </row>
    <row r="29" spans="1:9" ht="25.5">
      <c r="A29" s="15">
        <v>17</v>
      </c>
      <c r="B29" s="15">
        <v>500801</v>
      </c>
      <c r="C29" s="442" t="s">
        <v>3251</v>
      </c>
      <c r="D29" s="32" t="s">
        <v>101</v>
      </c>
      <c r="E29" s="3"/>
      <c r="F29" s="3"/>
      <c r="G29" s="3"/>
      <c r="H29" s="3"/>
      <c r="I29" s="3"/>
    </row>
    <row r="30" spans="1:9" ht="25.5">
      <c r="A30" s="15">
        <v>18</v>
      </c>
      <c r="B30" s="15">
        <v>501914</v>
      </c>
      <c r="C30" s="442">
        <v>191401</v>
      </c>
      <c r="D30" s="32" t="s">
        <v>126</v>
      </c>
      <c r="E30" s="3"/>
      <c r="F30" s="3"/>
      <c r="G30" s="3"/>
      <c r="H30" s="3"/>
      <c r="I30" s="3"/>
    </row>
    <row r="31" spans="1:9" ht="25.5">
      <c r="A31" s="15">
        <v>19</v>
      </c>
      <c r="B31" s="15">
        <v>500601</v>
      </c>
      <c r="C31" s="442" t="s">
        <v>3261</v>
      </c>
      <c r="D31" s="32" t="s">
        <v>27</v>
      </c>
      <c r="E31" s="3"/>
      <c r="F31" s="3"/>
      <c r="G31" s="3"/>
      <c r="H31" s="3"/>
      <c r="I31" s="3"/>
    </row>
    <row r="32" spans="1:9" ht="25.5">
      <c r="A32" s="15">
        <v>20</v>
      </c>
      <c r="B32" s="15">
        <v>502101</v>
      </c>
      <c r="C32" s="442">
        <v>210101</v>
      </c>
      <c r="D32" s="32" t="s">
        <v>40</v>
      </c>
      <c r="E32" s="3"/>
      <c r="F32" s="3"/>
      <c r="G32" s="3"/>
      <c r="H32" s="3"/>
      <c r="I32" s="3"/>
    </row>
    <row r="33" spans="1:9" ht="25.5">
      <c r="A33" s="15">
        <v>21</v>
      </c>
      <c r="B33" s="15">
        <v>502102</v>
      </c>
      <c r="C33" s="442">
        <v>210102</v>
      </c>
      <c r="D33" s="32" t="s">
        <v>3</v>
      </c>
      <c r="E33" s="3"/>
      <c r="F33" s="3"/>
      <c r="G33" s="3"/>
      <c r="H33" s="3"/>
      <c r="I33" s="3"/>
    </row>
    <row r="34" spans="1:9" ht="25.5">
      <c r="A34" s="15">
        <v>22</v>
      </c>
      <c r="B34" s="15">
        <v>503601</v>
      </c>
      <c r="C34" s="442">
        <v>360101</v>
      </c>
      <c r="D34" s="32" t="s">
        <v>5</v>
      </c>
      <c r="E34" s="3"/>
      <c r="F34" s="3"/>
      <c r="G34" s="3"/>
      <c r="H34" s="3"/>
      <c r="I34" s="3"/>
    </row>
    <row r="35" spans="1:9" ht="25.5">
      <c r="A35" s="15">
        <v>23</v>
      </c>
      <c r="B35" s="15">
        <v>503604</v>
      </c>
      <c r="C35" s="442">
        <v>360401</v>
      </c>
      <c r="D35" s="32" t="s">
        <v>65</v>
      </c>
      <c r="E35" s="3"/>
      <c r="F35" s="3"/>
      <c r="G35" s="3"/>
      <c r="H35" s="3"/>
      <c r="I35" s="3"/>
    </row>
    <row r="36" spans="1:9">
      <c r="A36" s="15">
        <v>24</v>
      </c>
      <c r="B36" s="15">
        <v>505111</v>
      </c>
      <c r="C36" s="442">
        <v>511101</v>
      </c>
      <c r="D36" s="32" t="s">
        <v>3305</v>
      </c>
      <c r="E36" s="3"/>
      <c r="F36" s="3"/>
      <c r="G36" s="3"/>
      <c r="H36" s="3"/>
      <c r="I36" s="3"/>
    </row>
    <row r="37" spans="1:9" ht="25.5">
      <c r="A37" s="15">
        <v>25</v>
      </c>
      <c r="B37" s="15">
        <v>502910</v>
      </c>
      <c r="C37" s="442">
        <v>291201</v>
      </c>
      <c r="D37" s="32" t="s">
        <v>124</v>
      </c>
      <c r="E37" s="3"/>
      <c r="F37" s="3"/>
      <c r="G37" s="3"/>
      <c r="H37" s="3"/>
      <c r="I37" s="3"/>
    </row>
    <row r="38" spans="1:9" ht="25.5">
      <c r="A38" s="15">
        <v>26</v>
      </c>
      <c r="B38" s="5">
        <v>503133</v>
      </c>
      <c r="C38" s="5">
        <v>313301</v>
      </c>
      <c r="D38" s="32" t="s">
        <v>155</v>
      </c>
      <c r="E38" s="3"/>
      <c r="F38" s="3"/>
      <c r="G38" s="3"/>
      <c r="H38" s="3"/>
      <c r="I38" s="3"/>
    </row>
    <row r="39" spans="1:9">
      <c r="A39" s="15">
        <v>27</v>
      </c>
      <c r="B39" s="15">
        <v>509633</v>
      </c>
      <c r="C39" s="442">
        <v>963301</v>
      </c>
      <c r="D39" s="32" t="s">
        <v>10</v>
      </c>
      <c r="E39" s="3"/>
      <c r="F39" s="3"/>
      <c r="G39" s="3"/>
      <c r="H39" s="3"/>
      <c r="I39" s="3"/>
    </row>
    <row r="40" spans="1:9" ht="25.5">
      <c r="A40" s="15">
        <v>28</v>
      </c>
      <c r="B40" s="15">
        <v>500401</v>
      </c>
      <c r="C40" s="442" t="s">
        <v>3240</v>
      </c>
      <c r="D40" s="32" t="s">
        <v>23</v>
      </c>
      <c r="E40" s="3"/>
      <c r="F40" s="3"/>
      <c r="G40" s="3"/>
      <c r="H40" s="3"/>
      <c r="I40" s="3"/>
    </row>
    <row r="41" spans="1:9" ht="25.5">
      <c r="A41" s="15">
        <v>29</v>
      </c>
      <c r="B41" s="15">
        <v>500501</v>
      </c>
      <c r="C41" s="442" t="s">
        <v>3243</v>
      </c>
      <c r="D41" s="32" t="s">
        <v>26</v>
      </c>
      <c r="E41" s="3"/>
      <c r="F41" s="3"/>
      <c r="G41" s="3"/>
      <c r="H41" s="3"/>
      <c r="I41" s="3"/>
    </row>
    <row r="42" spans="1:9" ht="25.5">
      <c r="A42" s="15">
        <v>30</v>
      </c>
      <c r="B42" s="15">
        <v>501701</v>
      </c>
      <c r="C42" s="442">
        <v>170101</v>
      </c>
      <c r="D42" s="32" t="s">
        <v>102</v>
      </c>
      <c r="E42" s="3"/>
      <c r="F42" s="3"/>
      <c r="G42" s="3"/>
      <c r="H42" s="3"/>
      <c r="I42" s="3"/>
    </row>
    <row r="43" spans="1:9">
      <c r="A43" s="15">
        <v>31</v>
      </c>
      <c r="B43" s="15">
        <v>501711</v>
      </c>
      <c r="C43" s="442">
        <v>171401</v>
      </c>
      <c r="D43" s="32" t="s">
        <v>3290</v>
      </c>
      <c r="E43" s="3"/>
      <c r="F43" s="3"/>
      <c r="G43" s="3"/>
      <c r="H43" s="3"/>
      <c r="I43" s="3"/>
    </row>
    <row r="44" spans="1:9" ht="25.5">
      <c r="A44" s="15">
        <v>32</v>
      </c>
      <c r="B44" s="15">
        <v>504501</v>
      </c>
      <c r="C44" s="442">
        <v>450101</v>
      </c>
      <c r="D44" s="32" t="s">
        <v>105</v>
      </c>
      <c r="E44" s="3"/>
      <c r="F44" s="3"/>
      <c r="G44" s="3"/>
      <c r="H44" s="3"/>
      <c r="I44" s="3"/>
    </row>
    <row r="45" spans="1:9" ht="38.25">
      <c r="A45" s="15">
        <v>33</v>
      </c>
      <c r="B45" s="15">
        <v>508804</v>
      </c>
      <c r="C45" s="442">
        <v>880401</v>
      </c>
      <c r="D45" s="32" t="s">
        <v>6</v>
      </c>
      <c r="E45" s="3"/>
      <c r="F45" s="3"/>
      <c r="G45" s="3"/>
      <c r="H45" s="3"/>
      <c r="I45" s="3"/>
    </row>
    <row r="46" spans="1:9" ht="25.5">
      <c r="A46" s="15">
        <v>34</v>
      </c>
      <c r="B46" s="15">
        <v>509904</v>
      </c>
      <c r="C46" s="442">
        <v>990401</v>
      </c>
      <c r="D46" s="32" t="s">
        <v>3329</v>
      </c>
      <c r="E46" s="3"/>
      <c r="F46" s="3"/>
      <c r="G46" s="3"/>
      <c r="H46" s="3"/>
      <c r="I46" s="3"/>
    </row>
    <row r="47" spans="1:9" ht="25.5">
      <c r="A47" s="15">
        <v>35</v>
      </c>
      <c r="B47" s="15">
        <v>502003</v>
      </c>
      <c r="C47" s="442">
        <v>200301</v>
      </c>
      <c r="D47" s="32" t="s">
        <v>38</v>
      </c>
      <c r="E47" s="3"/>
      <c r="F47" s="3"/>
      <c r="G47" s="3"/>
      <c r="H47" s="3"/>
      <c r="I47" s="3"/>
    </row>
    <row r="48" spans="1:9" ht="38.25">
      <c r="A48" s="15">
        <v>36</v>
      </c>
      <c r="B48" s="15">
        <v>509101</v>
      </c>
      <c r="C48" s="442">
        <v>910201</v>
      </c>
      <c r="D48" s="32" t="s">
        <v>97</v>
      </c>
      <c r="E48" s="3"/>
      <c r="F48" s="3"/>
      <c r="G48" s="3"/>
      <c r="H48" s="3"/>
      <c r="I48" s="3"/>
    </row>
    <row r="49" spans="1:9">
      <c r="A49" s="15">
        <v>37</v>
      </c>
      <c r="B49" s="15">
        <v>509606</v>
      </c>
      <c r="C49" s="442">
        <v>960601</v>
      </c>
      <c r="D49" s="32" t="s">
        <v>112</v>
      </c>
      <c r="E49" s="3"/>
      <c r="F49" s="3"/>
      <c r="G49" s="3"/>
      <c r="H49" s="3"/>
      <c r="I49" s="3"/>
    </row>
    <row r="50" spans="1:9" ht="38.25">
      <c r="A50" s="15">
        <v>38</v>
      </c>
      <c r="B50" s="15">
        <v>509901</v>
      </c>
      <c r="C50" s="442">
        <v>990101</v>
      </c>
      <c r="D50" s="32" t="s">
        <v>11</v>
      </c>
      <c r="E50" s="3"/>
      <c r="F50" s="3"/>
      <c r="G50" s="3"/>
      <c r="H50" s="3"/>
      <c r="I50" s="3"/>
    </row>
    <row r="51" spans="1:9" ht="38.25">
      <c r="A51" s="15">
        <v>39</v>
      </c>
      <c r="B51" s="15">
        <v>509902</v>
      </c>
      <c r="C51" s="442">
        <v>990201</v>
      </c>
      <c r="D51" s="32" t="s">
        <v>12</v>
      </c>
      <c r="E51" s="3"/>
      <c r="F51" s="3"/>
      <c r="G51" s="3"/>
      <c r="H51" s="3"/>
      <c r="I51" s="3"/>
    </row>
    <row r="52" spans="1:9" ht="38.25">
      <c r="A52" s="15">
        <v>40</v>
      </c>
      <c r="B52" s="15">
        <v>509903</v>
      </c>
      <c r="C52" s="442">
        <v>990301</v>
      </c>
      <c r="D52" s="32" t="s">
        <v>13</v>
      </c>
      <c r="E52" s="3"/>
      <c r="F52" s="3"/>
      <c r="G52" s="3"/>
      <c r="H52" s="3"/>
      <c r="I52" s="3"/>
    </row>
    <row r="53" spans="1:9" ht="25.5">
      <c r="A53" s="15">
        <v>41</v>
      </c>
      <c r="B53" s="15">
        <v>509907</v>
      </c>
      <c r="C53" s="442">
        <v>990701</v>
      </c>
      <c r="D53" s="32" t="s">
        <v>14</v>
      </c>
      <c r="E53" s="3"/>
      <c r="F53" s="3"/>
      <c r="G53" s="3"/>
      <c r="H53" s="3"/>
      <c r="I53" s="3"/>
    </row>
    <row r="54" spans="1:9" ht="25.5">
      <c r="A54" s="15">
        <v>42</v>
      </c>
      <c r="B54" s="15">
        <v>500114</v>
      </c>
      <c r="C54" s="442" t="s">
        <v>3338</v>
      </c>
      <c r="D54" s="32" t="s">
        <v>125</v>
      </c>
      <c r="E54" s="3"/>
      <c r="F54" s="3"/>
      <c r="G54" s="3"/>
      <c r="H54" s="3"/>
      <c r="I54" s="3"/>
    </row>
    <row r="55" spans="1:9" ht="38.25">
      <c r="A55" s="15">
        <v>43</v>
      </c>
      <c r="B55" s="15">
        <v>508816</v>
      </c>
      <c r="C55" s="442">
        <v>310401</v>
      </c>
      <c r="D55" s="32" t="s">
        <v>103</v>
      </c>
      <c r="E55" s="3"/>
      <c r="F55" s="3"/>
      <c r="G55" s="3"/>
      <c r="H55" s="3"/>
      <c r="I55" s="3"/>
    </row>
    <row r="56" spans="1:9" ht="38.25">
      <c r="A56" s="15">
        <v>44</v>
      </c>
      <c r="B56" s="15">
        <v>508904</v>
      </c>
      <c r="C56" s="442">
        <v>890501</v>
      </c>
      <c r="D56" s="32" t="s">
        <v>7</v>
      </c>
      <c r="E56" s="3"/>
      <c r="F56" s="3"/>
      <c r="G56" s="3"/>
      <c r="H56" s="3"/>
      <c r="I56" s="3"/>
    </row>
    <row r="57" spans="1:9" ht="38.25">
      <c r="A57" s="15">
        <v>45</v>
      </c>
      <c r="B57" s="15">
        <v>508905</v>
      </c>
      <c r="C57" s="442">
        <v>890601</v>
      </c>
      <c r="D57" s="32" t="s">
        <v>161</v>
      </c>
      <c r="E57" s="3"/>
      <c r="F57" s="3"/>
      <c r="G57" s="3"/>
      <c r="H57" s="3"/>
      <c r="I57" s="3"/>
    </row>
    <row r="58" spans="1:9" ht="51">
      <c r="A58" s="15">
        <v>46</v>
      </c>
      <c r="B58" s="15">
        <v>508920</v>
      </c>
      <c r="C58" s="442">
        <v>892301</v>
      </c>
      <c r="D58" s="32" t="s">
        <v>3339</v>
      </c>
      <c r="E58" s="3"/>
      <c r="F58" s="3"/>
      <c r="G58" s="3"/>
      <c r="H58" s="3"/>
      <c r="I58" s="3"/>
    </row>
    <row r="59" spans="1:9" ht="25.5">
      <c r="A59" s="15">
        <v>47</v>
      </c>
      <c r="B59" s="15">
        <v>508921</v>
      </c>
      <c r="C59" s="442">
        <v>892401</v>
      </c>
      <c r="D59" s="32" t="s">
        <v>9</v>
      </c>
      <c r="E59" s="3"/>
      <c r="F59" s="3"/>
      <c r="G59" s="3"/>
      <c r="H59" s="3"/>
      <c r="I59" s="3"/>
    </row>
    <row r="60" spans="1:9" ht="51">
      <c r="A60" s="15">
        <v>48</v>
      </c>
      <c r="B60" s="15">
        <v>508927</v>
      </c>
      <c r="C60" s="442">
        <v>893001</v>
      </c>
      <c r="D60" s="32" t="s">
        <v>136</v>
      </c>
      <c r="E60" s="3"/>
      <c r="F60" s="3"/>
      <c r="G60" s="3"/>
      <c r="H60" s="3"/>
      <c r="I60" s="3"/>
    </row>
    <row r="61" spans="1:9" ht="38.25">
      <c r="A61" s="15">
        <v>49</v>
      </c>
      <c r="B61" s="15">
        <v>508928</v>
      </c>
      <c r="C61" s="442">
        <v>891301</v>
      </c>
      <c r="D61" s="32" t="s">
        <v>3309</v>
      </c>
      <c r="E61" s="3"/>
      <c r="F61" s="3"/>
      <c r="G61" s="3"/>
      <c r="H61" s="3"/>
      <c r="I61" s="3"/>
    </row>
    <row r="62" spans="1:9" ht="25.5">
      <c r="A62" s="15">
        <v>50</v>
      </c>
      <c r="B62" s="15">
        <v>509510</v>
      </c>
      <c r="C62" s="442">
        <v>951001</v>
      </c>
      <c r="D62" s="32" t="s">
        <v>123</v>
      </c>
      <c r="E62" s="3"/>
      <c r="F62" s="3"/>
      <c r="G62" s="3"/>
      <c r="H62" s="3"/>
      <c r="I62" s="3"/>
    </row>
    <row r="63" spans="1:9">
      <c r="A63" s="15">
        <v>51</v>
      </c>
      <c r="B63" s="15">
        <v>509615</v>
      </c>
      <c r="C63" s="442">
        <v>961501</v>
      </c>
      <c r="D63" s="32" t="s">
        <v>163</v>
      </c>
      <c r="E63" s="3"/>
      <c r="F63" s="3"/>
      <c r="G63" s="3"/>
      <c r="H63" s="3"/>
      <c r="I63" s="3"/>
    </row>
    <row r="64" spans="1:9">
      <c r="A64" s="15">
        <v>52</v>
      </c>
      <c r="B64" s="15">
        <v>509690</v>
      </c>
      <c r="C64" s="442">
        <v>967501</v>
      </c>
      <c r="D64" s="32" t="s">
        <v>3325</v>
      </c>
      <c r="E64" s="3"/>
      <c r="F64" s="3"/>
      <c r="G64" s="3"/>
      <c r="H64" s="3"/>
      <c r="I64" s="3"/>
    </row>
    <row r="65" spans="1:9">
      <c r="A65" s="15">
        <v>53</v>
      </c>
      <c r="B65" s="15">
        <v>509755</v>
      </c>
      <c r="C65" s="442">
        <v>975501</v>
      </c>
      <c r="D65" s="32" t="s">
        <v>262</v>
      </c>
      <c r="E65" s="3"/>
      <c r="F65" s="3"/>
      <c r="G65" s="3"/>
      <c r="H65" s="3"/>
      <c r="I65" s="3"/>
    </row>
    <row r="66" spans="1:9">
      <c r="B66" s="3"/>
      <c r="C66" s="3"/>
      <c r="D66" s="3"/>
      <c r="E66" s="3"/>
      <c r="F66" s="3"/>
      <c r="G66" s="3"/>
      <c r="H66" s="3"/>
    </row>
    <row r="67" spans="1:9">
      <c r="B67" s="3"/>
      <c r="C67" s="3"/>
      <c r="D67" s="3"/>
      <c r="E67" s="3"/>
      <c r="F67" s="3"/>
      <c r="G67" s="3"/>
      <c r="H67" s="3"/>
    </row>
    <row r="68" spans="1:9">
      <c r="B68" s="3"/>
      <c r="C68" s="3"/>
      <c r="D68" s="3"/>
      <c r="E68" s="3"/>
      <c r="F68" s="3"/>
      <c r="G68" s="3"/>
      <c r="H68" s="3"/>
    </row>
    <row r="69" spans="1:9">
      <c r="B69" s="3"/>
      <c r="C69" s="3"/>
      <c r="D69" s="3"/>
      <c r="E69" s="3"/>
      <c r="F69" s="3"/>
      <c r="G69" s="3"/>
      <c r="H69" s="3"/>
    </row>
    <row r="70" spans="1:9">
      <c r="B70" s="3"/>
      <c r="C70" s="3"/>
      <c r="D70" s="3"/>
      <c r="E70" s="3"/>
      <c r="F70" s="3"/>
      <c r="G70" s="3"/>
      <c r="H70" s="3"/>
    </row>
    <row r="71" spans="1:9">
      <c r="B71" s="3"/>
      <c r="C71" s="3"/>
      <c r="D71" s="3"/>
      <c r="E71" s="3"/>
      <c r="F71" s="3"/>
      <c r="G71" s="3"/>
      <c r="H71" s="3"/>
    </row>
    <row r="72" spans="1:9">
      <c r="B72" s="3"/>
      <c r="C72" s="3"/>
      <c r="D72" s="3"/>
      <c r="E72" s="3"/>
      <c r="F72" s="3"/>
      <c r="G72" s="3"/>
      <c r="H72" s="3"/>
    </row>
    <row r="73" spans="1:9">
      <c r="B73" s="3"/>
      <c r="C73" s="3"/>
      <c r="D73" s="3"/>
      <c r="E73" s="3"/>
      <c r="F73" s="3"/>
      <c r="G73" s="3"/>
      <c r="H73" s="3"/>
    </row>
    <row r="74" spans="1:9">
      <c r="B74" s="3"/>
      <c r="C74" s="3"/>
      <c r="D74" s="3"/>
      <c r="E74" s="3"/>
      <c r="F74" s="3"/>
      <c r="G74" s="3"/>
      <c r="H74" s="3"/>
    </row>
    <row r="75" spans="1:9">
      <c r="B75" s="3"/>
      <c r="C75" s="3"/>
      <c r="D75" s="3"/>
      <c r="E75" s="3"/>
      <c r="F75" s="3"/>
      <c r="G75" s="3"/>
      <c r="H75" s="3"/>
    </row>
    <row r="76" spans="1:9">
      <c r="B76" s="3"/>
      <c r="C76" s="3"/>
      <c r="D76" s="3"/>
      <c r="E76" s="3"/>
      <c r="F76" s="3"/>
      <c r="G76" s="3"/>
      <c r="H76" s="3"/>
    </row>
    <row r="77" spans="1:9">
      <c r="B77" s="3"/>
      <c r="C77" s="3"/>
      <c r="D77" s="3"/>
      <c r="E77" s="3"/>
      <c r="F77" s="3"/>
      <c r="G77" s="3"/>
      <c r="H77" s="3"/>
    </row>
    <row r="78" spans="1:9">
      <c r="B78" s="3"/>
      <c r="C78" s="3"/>
      <c r="D78" s="3"/>
      <c r="E78" s="3"/>
      <c r="F78" s="3"/>
      <c r="G78" s="3"/>
      <c r="H78" s="3"/>
    </row>
    <row r="79" spans="1:9">
      <c r="B79" s="3"/>
      <c r="C79" s="3"/>
      <c r="D79" s="3"/>
      <c r="E79" s="3"/>
      <c r="F79" s="3"/>
      <c r="G79" s="3"/>
      <c r="H79" s="3"/>
    </row>
    <row r="80" spans="1:9">
      <c r="B80" s="3"/>
      <c r="C80" s="3"/>
      <c r="D80" s="3"/>
      <c r="E80" s="3"/>
      <c r="F80" s="3"/>
      <c r="G80" s="3"/>
      <c r="H80" s="3"/>
    </row>
    <row r="81" spans="2:8">
      <c r="B81" s="3"/>
      <c r="C81" s="3"/>
      <c r="D81" s="3"/>
      <c r="E81" s="3"/>
      <c r="F81" s="3"/>
      <c r="G81" s="3"/>
      <c r="H81" s="3"/>
    </row>
    <row r="82" spans="2:8">
      <c r="B82" s="3"/>
      <c r="C82" s="3"/>
      <c r="D82" s="3"/>
      <c r="E82" s="3"/>
      <c r="F82" s="3"/>
      <c r="G82" s="3"/>
      <c r="H82" s="3"/>
    </row>
    <row r="83" spans="2:8">
      <c r="B83" s="3"/>
      <c r="C83" s="3"/>
      <c r="D83" s="3"/>
      <c r="E83" s="3"/>
      <c r="F83" s="3"/>
      <c r="G83" s="3"/>
      <c r="H83" s="3"/>
    </row>
    <row r="84" spans="2:8">
      <c r="B84" s="3"/>
      <c r="C84" s="3"/>
      <c r="D84" s="3"/>
      <c r="E84" s="3"/>
      <c r="F84" s="3"/>
      <c r="G84" s="3"/>
      <c r="H84" s="3"/>
    </row>
    <row r="85" spans="2:8">
      <c r="B85" s="3"/>
      <c r="C85" s="3"/>
      <c r="D85" s="3"/>
      <c r="E85" s="3"/>
      <c r="F85" s="3"/>
      <c r="G85" s="3"/>
      <c r="H85" s="3"/>
    </row>
    <row r="86" spans="2:8">
      <c r="B86" s="3"/>
      <c r="C86" s="3"/>
      <c r="D86" s="3"/>
      <c r="E86" s="3"/>
      <c r="F86" s="3"/>
      <c r="G86" s="3"/>
      <c r="H86" s="3"/>
    </row>
    <row r="87" spans="2:8">
      <c r="B87" s="3"/>
      <c r="C87" s="3"/>
      <c r="D87" s="3"/>
      <c r="E87" s="3"/>
      <c r="F87" s="3"/>
      <c r="G87" s="3"/>
      <c r="H87" s="3"/>
    </row>
    <row r="88" spans="2:8">
      <c r="B88" s="3"/>
      <c r="C88" s="3"/>
      <c r="D88" s="3"/>
      <c r="E88" s="3"/>
      <c r="F88" s="3"/>
      <c r="G88" s="3"/>
      <c r="H88" s="3"/>
    </row>
    <row r="89" spans="2:8">
      <c r="B89" s="3"/>
      <c r="C89" s="3"/>
      <c r="D89" s="3"/>
      <c r="E89" s="3"/>
      <c r="F89" s="3"/>
      <c r="G89" s="3"/>
      <c r="H89" s="3"/>
    </row>
    <row r="90" spans="2:8">
      <c r="B90" s="3"/>
      <c r="C90" s="3"/>
      <c r="D90" s="3"/>
      <c r="E90" s="3"/>
      <c r="F90" s="3"/>
      <c r="G90" s="3"/>
      <c r="H90" s="3"/>
    </row>
    <row r="91" spans="2:8">
      <c r="B91" s="3"/>
      <c r="C91" s="3"/>
      <c r="D91" s="3"/>
      <c r="E91" s="3"/>
      <c r="F91" s="3"/>
      <c r="G91" s="3"/>
      <c r="H91" s="3"/>
    </row>
    <row r="92" spans="2:8">
      <c r="B92" s="3"/>
      <c r="C92" s="3"/>
      <c r="D92" s="3"/>
      <c r="E92" s="3"/>
      <c r="F92" s="3"/>
      <c r="G92" s="3"/>
      <c r="H92" s="3"/>
    </row>
    <row r="93" spans="2:8">
      <c r="B93" s="3"/>
      <c r="C93" s="3"/>
      <c r="D93" s="3"/>
      <c r="E93" s="3"/>
      <c r="F93" s="3"/>
      <c r="G93" s="3"/>
      <c r="H93" s="3"/>
    </row>
    <row r="94" spans="2:8">
      <c r="B94" s="3"/>
      <c r="C94" s="3"/>
      <c r="D94" s="3"/>
      <c r="E94" s="3"/>
      <c r="F94" s="3"/>
      <c r="G94" s="3"/>
      <c r="H94" s="3"/>
    </row>
    <row r="95" spans="2:8">
      <c r="B95" s="3"/>
      <c r="C95" s="3"/>
      <c r="D95" s="3"/>
      <c r="E95" s="3"/>
      <c r="F95" s="3"/>
      <c r="G95" s="3"/>
      <c r="H95" s="3"/>
    </row>
    <row r="96" spans="2:8">
      <c r="B96" s="3"/>
      <c r="C96" s="3"/>
      <c r="D96" s="3"/>
      <c r="E96" s="3"/>
      <c r="F96" s="3"/>
      <c r="G96" s="3"/>
      <c r="H96" s="3"/>
    </row>
    <row r="97" spans="2:8">
      <c r="B97" s="3"/>
      <c r="C97" s="3"/>
      <c r="D97" s="3"/>
      <c r="E97" s="3"/>
      <c r="F97" s="3"/>
      <c r="G97" s="3"/>
      <c r="H97" s="3"/>
    </row>
    <row r="98" spans="2:8">
      <c r="B98" s="3"/>
      <c r="C98" s="3"/>
      <c r="D98" s="3"/>
      <c r="E98" s="3"/>
      <c r="F98" s="3"/>
      <c r="G98" s="3"/>
      <c r="H98" s="3"/>
    </row>
    <row r="99" spans="2:8">
      <c r="B99" s="3"/>
      <c r="C99" s="3"/>
      <c r="D99" s="3"/>
      <c r="E99" s="3"/>
      <c r="F99" s="3"/>
      <c r="G99" s="3"/>
      <c r="H99" s="3"/>
    </row>
    <row r="100" spans="2:8">
      <c r="B100" s="3"/>
      <c r="C100" s="3"/>
      <c r="D100" s="3"/>
      <c r="E100" s="3"/>
      <c r="F100" s="3"/>
      <c r="G100" s="3"/>
      <c r="H100" s="3"/>
    </row>
    <row r="101" spans="2:8">
      <c r="B101" s="3"/>
      <c r="C101" s="3"/>
      <c r="D101" s="3"/>
      <c r="E101" s="3"/>
      <c r="F101" s="3"/>
      <c r="G101" s="3"/>
      <c r="H101" s="3"/>
    </row>
    <row r="102" spans="2:8">
      <c r="B102" s="3"/>
      <c r="C102" s="3"/>
      <c r="D102" s="3"/>
      <c r="E102" s="3"/>
      <c r="F102" s="3"/>
      <c r="G102" s="3"/>
      <c r="H102" s="3"/>
    </row>
    <row r="103" spans="2:8">
      <c r="B103" s="3"/>
      <c r="C103" s="3"/>
      <c r="D103" s="3"/>
      <c r="E103" s="3"/>
      <c r="F103" s="3"/>
      <c r="G103" s="3"/>
      <c r="H103" s="3"/>
    </row>
    <row r="104" spans="2:8">
      <c r="B104" s="3"/>
      <c r="C104" s="3"/>
      <c r="D104" s="3"/>
      <c r="E104" s="3"/>
      <c r="F104" s="3"/>
      <c r="G104" s="3"/>
      <c r="H104" s="3"/>
    </row>
    <row r="105" spans="2:8">
      <c r="B105" s="3"/>
      <c r="C105" s="3"/>
      <c r="D105" s="3"/>
      <c r="E105" s="3"/>
      <c r="F105" s="3"/>
      <c r="G105" s="3"/>
      <c r="H105" s="3"/>
    </row>
    <row r="106" spans="2:8">
      <c r="B106" s="3"/>
      <c r="C106" s="3"/>
      <c r="D106" s="3"/>
      <c r="E106" s="3"/>
      <c r="F106" s="3"/>
      <c r="G106" s="3"/>
      <c r="H106" s="3"/>
    </row>
    <row r="107" spans="2:8">
      <c r="B107" s="3"/>
      <c r="C107" s="3"/>
      <c r="D107" s="3"/>
      <c r="E107" s="3"/>
      <c r="F107" s="3"/>
      <c r="G107" s="3"/>
      <c r="H107" s="3"/>
    </row>
    <row r="108" spans="2:8">
      <c r="B108" s="3"/>
      <c r="C108" s="3"/>
      <c r="D108" s="3"/>
      <c r="E108" s="3"/>
      <c r="F108" s="3"/>
      <c r="G108" s="3"/>
      <c r="H108" s="3"/>
    </row>
    <row r="109" spans="2:8">
      <c r="B109" s="3"/>
      <c r="C109" s="3"/>
      <c r="D109" s="3"/>
      <c r="E109" s="3"/>
      <c r="F109" s="3"/>
      <c r="G109" s="3"/>
      <c r="H109" s="3"/>
    </row>
    <row r="110" spans="2:8">
      <c r="B110" s="3"/>
      <c r="C110" s="3"/>
      <c r="D110" s="3"/>
      <c r="E110" s="3"/>
      <c r="F110" s="3"/>
      <c r="G110" s="3"/>
      <c r="H110" s="3"/>
    </row>
    <row r="111" spans="2:8">
      <c r="B111" s="3"/>
      <c r="C111" s="3"/>
      <c r="D111" s="3"/>
      <c r="E111" s="3"/>
      <c r="F111" s="3"/>
      <c r="G111" s="3"/>
      <c r="H111" s="3"/>
    </row>
    <row r="112" spans="2:8">
      <c r="B112" s="3"/>
      <c r="C112" s="3"/>
      <c r="D112" s="3"/>
      <c r="E112" s="3"/>
      <c r="F112" s="3"/>
      <c r="G112" s="3"/>
      <c r="H112" s="3"/>
    </row>
    <row r="113" spans="2:8">
      <c r="B113" s="3"/>
      <c r="C113" s="3"/>
      <c r="D113" s="3"/>
      <c r="E113" s="3"/>
      <c r="F113" s="3"/>
      <c r="G113" s="3"/>
      <c r="H113" s="3"/>
    </row>
    <row r="114" spans="2:8">
      <c r="B114" s="3"/>
      <c r="C114" s="3"/>
      <c r="D114" s="3"/>
      <c r="E114" s="3"/>
      <c r="F114" s="3"/>
      <c r="G114" s="3"/>
      <c r="H114" s="3"/>
    </row>
    <row r="115" spans="2:8">
      <c r="B115" s="3"/>
      <c r="C115" s="3"/>
      <c r="D115" s="3"/>
      <c r="E115" s="3"/>
      <c r="F115" s="3"/>
      <c r="G115" s="3"/>
      <c r="H115" s="3"/>
    </row>
    <row r="116" spans="2:8">
      <c r="B116" s="3"/>
      <c r="C116" s="3"/>
      <c r="D116" s="3"/>
      <c r="E116" s="3"/>
      <c r="F116" s="3"/>
      <c r="G116" s="3"/>
      <c r="H116" s="3"/>
    </row>
    <row r="117" spans="2:8">
      <c r="B117" s="3"/>
      <c r="C117" s="3"/>
      <c r="D117" s="3"/>
      <c r="E117" s="3"/>
      <c r="F117" s="3"/>
      <c r="G117" s="3"/>
      <c r="H117" s="3"/>
    </row>
    <row r="118" spans="2:8">
      <c r="B118" s="3"/>
      <c r="C118" s="3"/>
      <c r="D118" s="3"/>
      <c r="E118" s="3"/>
      <c r="F118" s="3"/>
      <c r="G118" s="3"/>
      <c r="H118" s="3"/>
    </row>
    <row r="119" spans="2:8">
      <c r="B119" s="3"/>
      <c r="C119" s="3"/>
      <c r="D119" s="3"/>
      <c r="E119" s="3"/>
      <c r="F119" s="3"/>
      <c r="G119" s="3"/>
      <c r="H119" s="3"/>
    </row>
    <row r="120" spans="2:8">
      <c r="B120" s="3"/>
      <c r="C120" s="3"/>
      <c r="D120" s="3"/>
      <c r="E120" s="3"/>
      <c r="F120" s="3"/>
      <c r="G120" s="3"/>
      <c r="H120" s="3"/>
    </row>
    <row r="121" spans="2:8">
      <c r="B121" s="3"/>
      <c r="C121" s="3"/>
      <c r="D121" s="3"/>
      <c r="E121" s="3"/>
      <c r="F121" s="3"/>
      <c r="G121" s="3"/>
      <c r="H121" s="3"/>
    </row>
    <row r="122" spans="2:8">
      <c r="B122" s="3"/>
      <c r="C122" s="3"/>
      <c r="D122" s="3"/>
      <c r="E122" s="3"/>
      <c r="F122" s="3"/>
      <c r="G122" s="3"/>
      <c r="H122" s="3"/>
    </row>
    <row r="123" spans="2:8">
      <c r="B123" s="3"/>
      <c r="C123" s="3"/>
      <c r="D123" s="3"/>
      <c r="E123" s="3"/>
      <c r="F123" s="3"/>
      <c r="G123" s="3"/>
      <c r="H123" s="3"/>
    </row>
    <row r="124" spans="2:8">
      <c r="B124" s="3"/>
      <c r="C124" s="3"/>
      <c r="D124" s="3"/>
      <c r="E124" s="3"/>
      <c r="F124" s="3"/>
      <c r="G124" s="3"/>
      <c r="H124" s="3"/>
    </row>
    <row r="125" spans="2:8">
      <c r="B125" s="3"/>
      <c r="C125" s="3"/>
      <c r="D125" s="3"/>
      <c r="E125" s="3"/>
      <c r="F125" s="3"/>
      <c r="G125" s="3"/>
      <c r="H125" s="3"/>
    </row>
    <row r="126" spans="2:8">
      <c r="B126" s="3"/>
      <c r="C126" s="3"/>
      <c r="D126" s="3"/>
      <c r="E126" s="3"/>
      <c r="F126" s="3"/>
      <c r="G126" s="3"/>
      <c r="H126" s="3"/>
    </row>
    <row r="127" spans="2:8">
      <c r="B127" s="3"/>
      <c r="C127" s="3"/>
      <c r="D127" s="3"/>
      <c r="E127" s="3"/>
      <c r="F127" s="3"/>
      <c r="G127" s="3"/>
      <c r="H127" s="3"/>
    </row>
    <row r="128" spans="2:8">
      <c r="B128" s="3"/>
      <c r="C128" s="3"/>
      <c r="D128" s="3"/>
      <c r="E128" s="3"/>
      <c r="F128" s="3"/>
      <c r="G128" s="3"/>
      <c r="H128" s="3"/>
    </row>
    <row r="129" spans="2:8">
      <c r="B129" s="3"/>
      <c r="C129" s="3"/>
      <c r="D129" s="3"/>
      <c r="E129" s="3"/>
      <c r="F129" s="3"/>
      <c r="G129" s="3"/>
      <c r="H129" s="3"/>
    </row>
    <row r="130" spans="2:8">
      <c r="B130" s="3"/>
      <c r="C130" s="3"/>
      <c r="D130" s="3"/>
      <c r="E130" s="3"/>
      <c r="F130" s="3"/>
      <c r="G130" s="3"/>
      <c r="H130" s="3"/>
    </row>
    <row r="131" spans="2:8">
      <c r="B131" s="3"/>
      <c r="C131" s="3"/>
      <c r="D131" s="3"/>
      <c r="E131" s="3"/>
      <c r="F131" s="3"/>
      <c r="G131" s="3"/>
      <c r="H131" s="3"/>
    </row>
    <row r="132" spans="2:8">
      <c r="B132" s="3"/>
      <c r="C132" s="3"/>
      <c r="D132" s="3"/>
      <c r="E132" s="3"/>
      <c r="F132" s="3"/>
      <c r="G132" s="3"/>
      <c r="H132" s="3"/>
    </row>
    <row r="133" spans="2:8">
      <c r="B133" s="3"/>
      <c r="C133" s="3"/>
      <c r="D133" s="3"/>
      <c r="E133" s="3"/>
      <c r="F133" s="3"/>
      <c r="G133" s="3"/>
      <c r="H133" s="3"/>
    </row>
    <row r="134" spans="2:8">
      <c r="B134" s="3"/>
      <c r="C134" s="3"/>
      <c r="D134" s="3"/>
      <c r="E134" s="3"/>
      <c r="F134" s="3"/>
      <c r="G134" s="3"/>
      <c r="H134" s="3"/>
    </row>
    <row r="135" spans="2:8">
      <c r="B135" s="3"/>
      <c r="C135" s="3"/>
      <c r="D135" s="3"/>
      <c r="E135" s="3"/>
      <c r="F135" s="3"/>
      <c r="G135" s="3"/>
      <c r="H135" s="3"/>
    </row>
    <row r="136" spans="2:8">
      <c r="B136" s="3"/>
      <c r="C136" s="3"/>
      <c r="D136" s="3"/>
      <c r="E136" s="3"/>
      <c r="F136" s="3"/>
      <c r="G136" s="3"/>
      <c r="H136" s="3"/>
    </row>
    <row r="137" spans="2:8">
      <c r="B137" s="3"/>
      <c r="C137" s="3"/>
      <c r="D137" s="3"/>
      <c r="E137" s="3"/>
      <c r="F137" s="3"/>
      <c r="G137" s="3"/>
      <c r="H137" s="3"/>
    </row>
    <row r="138" spans="2:8">
      <c r="B138" s="3"/>
      <c r="C138" s="3"/>
      <c r="D138" s="3"/>
      <c r="E138" s="3"/>
      <c r="F138" s="3"/>
      <c r="G138" s="3"/>
      <c r="H138" s="3"/>
    </row>
    <row r="139" spans="2:8">
      <c r="B139" s="3"/>
      <c r="C139" s="3"/>
      <c r="D139" s="3"/>
      <c r="E139" s="3"/>
      <c r="F139" s="3"/>
      <c r="G139" s="3"/>
      <c r="H139" s="3"/>
    </row>
    <row r="140" spans="2:8">
      <c r="B140" s="3"/>
      <c r="C140" s="3"/>
      <c r="D140" s="3"/>
      <c r="E140" s="3"/>
      <c r="F140" s="3"/>
      <c r="G140" s="3"/>
      <c r="H140" s="3"/>
    </row>
    <row r="141" spans="2:8">
      <c r="B141" s="3"/>
      <c r="C141" s="3"/>
      <c r="D141" s="3"/>
      <c r="E141" s="3"/>
      <c r="F141" s="3"/>
      <c r="G141" s="3"/>
      <c r="H141" s="3"/>
    </row>
  </sheetData>
  <mergeCells count="2">
    <mergeCell ref="A10:D10"/>
    <mergeCell ref="C1:D1"/>
  </mergeCells>
  <conditionalFormatting sqref="B143:B1048576">
    <cfRule type="duplicateValues" dxfId="22" priority="10"/>
  </conditionalFormatting>
  <conditionalFormatting sqref="B142:B1048576">
    <cfRule type="duplicateValues" dxfId="21" priority="9"/>
  </conditionalFormatting>
  <conditionalFormatting sqref="C12">
    <cfRule type="duplicateValues" dxfId="20" priority="8"/>
  </conditionalFormatting>
  <conditionalFormatting sqref="C12">
    <cfRule type="duplicateValues" dxfId="19" priority="7"/>
  </conditionalFormatting>
  <conditionalFormatting sqref="C38">
    <cfRule type="duplicateValues" dxfId="18" priority="6"/>
  </conditionalFormatting>
  <conditionalFormatting sqref="B38">
    <cfRule type="duplicateValues" dxfId="17" priority="5"/>
  </conditionalFormatting>
  <conditionalFormatting sqref="C38">
    <cfRule type="duplicateValues" dxfId="16" priority="4"/>
  </conditionalFormatting>
  <conditionalFormatting sqref="C65">
    <cfRule type="duplicateValues" dxfId="15" priority="1"/>
  </conditionalFormatting>
  <conditionalFormatting sqref="B65">
    <cfRule type="duplicateValues" dxfId="14" priority="2"/>
  </conditionalFormatting>
  <conditionalFormatting sqref="C65">
    <cfRule type="duplicateValues" dxfId="13" priority="3"/>
  </conditionalFormatting>
  <conditionalFormatting sqref="C39:C64 C13:C37">
    <cfRule type="duplicateValues" dxfId="12" priority="11"/>
  </conditionalFormatting>
  <conditionalFormatting sqref="B39:B64 B13:B37">
    <cfRule type="duplicateValues" dxfId="11" priority="12"/>
  </conditionalFormatting>
  <conditionalFormatting sqref="C39:C64 C12:C37">
    <cfRule type="duplicateValues" dxfId="10" priority="14"/>
  </conditionalFormatting>
  <conditionalFormatting sqref="A13:A65">
    <cfRule type="duplicateValues" dxfId="9" priority="152"/>
  </conditionalFormatting>
  <pageMargins left="0.70866141732283472" right="0.70866141732283472" top="0.74803149606299213" bottom="0.74803149606299213" header="0.31496062992125984" footer="0.31496062992125984"/>
  <pageSetup paperSize="9" scale="68"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279"/>
  <sheetViews>
    <sheetView workbookViewId="0">
      <selection activeCell="D3" sqref="D3"/>
    </sheetView>
  </sheetViews>
  <sheetFormatPr defaultRowHeight="15"/>
  <cols>
    <col min="1" max="1" width="7.85546875" style="26" customWidth="1"/>
    <col min="2" max="2" width="12.42578125" style="26" customWidth="1"/>
    <col min="3" max="3" width="12.28515625" style="36" customWidth="1"/>
    <col min="4" max="4" width="99.85546875" style="26" customWidth="1"/>
    <col min="5" max="16384" width="9.140625" style="14"/>
  </cols>
  <sheetData>
    <row r="1" spans="1:10" s="4" customFormat="1" ht="15" customHeight="1">
      <c r="A1" s="132"/>
      <c r="B1" s="37"/>
      <c r="C1" s="465" t="s">
        <v>1310</v>
      </c>
      <c r="D1" s="465"/>
      <c r="E1" s="37"/>
      <c r="F1" s="133"/>
    </row>
    <row r="2" spans="1:10" s="4" customFormat="1" ht="15" customHeight="1">
      <c r="A2" s="466" t="s">
        <v>1307</v>
      </c>
      <c r="B2" s="466"/>
      <c r="C2" s="466"/>
      <c r="D2" s="466"/>
      <c r="E2" s="134"/>
      <c r="F2" s="134"/>
    </row>
    <row r="3" spans="1:10" s="4" customFormat="1" ht="39.75" customHeight="1">
      <c r="B3" s="134"/>
      <c r="C3" s="134"/>
      <c r="D3" s="445" t="s">
        <v>3340</v>
      </c>
      <c r="E3" s="134"/>
      <c r="F3" s="134"/>
    </row>
    <row r="4" spans="1:10">
      <c r="A4" s="16"/>
      <c r="B4" s="4"/>
      <c r="C4" s="4"/>
      <c r="D4" s="34"/>
      <c r="E4" s="34"/>
      <c r="F4" s="8"/>
      <c r="G4" s="27"/>
    </row>
    <row r="5" spans="1:10">
      <c r="D5" s="9" t="s">
        <v>129</v>
      </c>
    </row>
    <row r="6" spans="1:10">
      <c r="D6" s="9" t="s">
        <v>18</v>
      </c>
    </row>
    <row r="7" spans="1:10">
      <c r="D7" s="9" t="s">
        <v>154</v>
      </c>
      <c r="J7" s="9"/>
    </row>
    <row r="8" spans="1:10">
      <c r="D8" s="28" t="s">
        <v>997</v>
      </c>
    </row>
    <row r="9" spans="1:10" ht="38.25" customHeight="1">
      <c r="A9" s="507" t="s">
        <v>109</v>
      </c>
      <c r="B9" s="507"/>
      <c r="C9" s="507"/>
      <c r="D9" s="507"/>
    </row>
    <row r="10" spans="1:10" ht="9" customHeight="1">
      <c r="A10" s="39"/>
      <c r="B10" s="39"/>
      <c r="C10" s="39"/>
      <c r="D10" s="39"/>
    </row>
    <row r="11" spans="1:10" ht="51">
      <c r="A11" s="31" t="s">
        <v>99</v>
      </c>
      <c r="B11" s="31" t="s">
        <v>139</v>
      </c>
      <c r="C11" s="31" t="s">
        <v>16</v>
      </c>
      <c r="D11" s="31" t="s">
        <v>17</v>
      </c>
    </row>
    <row r="12" spans="1:10" ht="25.5">
      <c r="A12" s="5">
        <v>1</v>
      </c>
      <c r="B12" s="5">
        <v>500101</v>
      </c>
      <c r="C12" s="5">
        <v>10101</v>
      </c>
      <c r="D12" s="32" t="s">
        <v>151</v>
      </c>
    </row>
    <row r="13" spans="1:10" ht="25.5">
      <c r="A13" s="5">
        <v>2</v>
      </c>
      <c r="B13" s="5">
        <v>500114</v>
      </c>
      <c r="C13" s="5">
        <v>11401</v>
      </c>
      <c r="D13" s="32" t="s">
        <v>125</v>
      </c>
    </row>
    <row r="14" spans="1:10">
      <c r="A14" s="5">
        <v>3</v>
      </c>
      <c r="B14" s="5">
        <v>500116</v>
      </c>
      <c r="C14" s="5">
        <v>11501</v>
      </c>
      <c r="D14" s="32" t="s">
        <v>166</v>
      </c>
    </row>
    <row r="15" spans="1:10" ht="25.5">
      <c r="A15" s="5">
        <v>4</v>
      </c>
      <c r="B15" s="5">
        <v>501006</v>
      </c>
      <c r="C15" s="13">
        <v>100601</v>
      </c>
      <c r="D15" s="32" t="s">
        <v>167</v>
      </c>
    </row>
    <row r="16" spans="1:10" ht="25.5">
      <c r="A16" s="5">
        <v>5</v>
      </c>
      <c r="B16" s="5">
        <v>500201</v>
      </c>
      <c r="C16" s="5">
        <v>20101</v>
      </c>
      <c r="D16" s="32" t="s">
        <v>20</v>
      </c>
    </row>
    <row r="17" spans="1:4" ht="25.5">
      <c r="A17" s="5">
        <v>6</v>
      </c>
      <c r="B17" s="5">
        <v>500301</v>
      </c>
      <c r="C17" s="5">
        <v>30101</v>
      </c>
      <c r="D17" s="32" t="s">
        <v>21</v>
      </c>
    </row>
    <row r="18" spans="1:4" ht="25.5">
      <c r="A18" s="5">
        <v>7</v>
      </c>
      <c r="B18" s="5">
        <v>500302</v>
      </c>
      <c r="C18" s="5">
        <v>30201</v>
      </c>
      <c r="D18" s="32" t="s">
        <v>22</v>
      </c>
    </row>
    <row r="19" spans="1:4" ht="25.5">
      <c r="A19" s="5">
        <v>8</v>
      </c>
      <c r="B19" s="5">
        <v>500401</v>
      </c>
      <c r="C19" s="5">
        <v>40101</v>
      </c>
      <c r="D19" s="32" t="s">
        <v>23</v>
      </c>
    </row>
    <row r="20" spans="1:4" ht="25.5">
      <c r="A20" s="5">
        <v>9</v>
      </c>
      <c r="B20" s="5">
        <v>500402</v>
      </c>
      <c r="C20" s="5">
        <v>40201</v>
      </c>
      <c r="D20" s="32" t="s">
        <v>24</v>
      </c>
    </row>
    <row r="21" spans="1:4" ht="25.5">
      <c r="A21" s="5">
        <v>10</v>
      </c>
      <c r="B21" s="5">
        <v>500403</v>
      </c>
      <c r="C21" s="5">
        <v>40301</v>
      </c>
      <c r="D21" s="32" t="s">
        <v>25</v>
      </c>
    </row>
    <row r="22" spans="1:4" ht="25.5">
      <c r="A22" s="5">
        <v>11</v>
      </c>
      <c r="B22" s="5">
        <v>500501</v>
      </c>
      <c r="C22" s="5">
        <v>50101</v>
      </c>
      <c r="D22" s="32" t="s">
        <v>26</v>
      </c>
    </row>
    <row r="23" spans="1:4" ht="25.5">
      <c r="A23" s="5">
        <v>12</v>
      </c>
      <c r="B23" s="5">
        <v>500601</v>
      </c>
      <c r="C23" s="5">
        <v>60101</v>
      </c>
      <c r="D23" s="32" t="s">
        <v>27</v>
      </c>
    </row>
    <row r="24" spans="1:4">
      <c r="A24" s="5">
        <v>13</v>
      </c>
      <c r="B24" s="5">
        <v>500611</v>
      </c>
      <c r="C24" s="5">
        <v>61001</v>
      </c>
      <c r="D24" s="32" t="s">
        <v>168</v>
      </c>
    </row>
    <row r="25" spans="1:4" ht="25.5">
      <c r="A25" s="5">
        <v>14</v>
      </c>
      <c r="B25" s="5">
        <v>500701</v>
      </c>
      <c r="C25" s="5">
        <v>70101</v>
      </c>
      <c r="D25" s="32" t="s">
        <v>100</v>
      </c>
    </row>
    <row r="26" spans="1:4" ht="25.5">
      <c r="A26" s="5">
        <v>15</v>
      </c>
      <c r="B26" s="5">
        <v>500702</v>
      </c>
      <c r="C26" s="5">
        <v>70301</v>
      </c>
      <c r="D26" s="32" t="s">
        <v>28</v>
      </c>
    </row>
    <row r="27" spans="1:4" ht="25.5">
      <c r="A27" s="5">
        <v>16</v>
      </c>
      <c r="B27" s="5">
        <v>500801</v>
      </c>
      <c r="C27" s="5">
        <v>80101</v>
      </c>
      <c r="D27" s="32" t="s">
        <v>101</v>
      </c>
    </row>
    <row r="28" spans="1:4" ht="25.5">
      <c r="A28" s="5">
        <v>17</v>
      </c>
      <c r="B28" s="5">
        <v>500803</v>
      </c>
      <c r="C28" s="5">
        <v>80301</v>
      </c>
      <c r="D28" s="32" t="s">
        <v>169</v>
      </c>
    </row>
    <row r="29" spans="1:4">
      <c r="A29" s="5">
        <v>18</v>
      </c>
      <c r="B29" s="5">
        <v>500904</v>
      </c>
      <c r="C29" s="5">
        <v>90601</v>
      </c>
      <c r="D29" s="32" t="s">
        <v>170</v>
      </c>
    </row>
    <row r="30" spans="1:4" ht="25.5">
      <c r="A30" s="5">
        <v>19</v>
      </c>
      <c r="B30" s="5">
        <v>501001</v>
      </c>
      <c r="C30" s="5">
        <v>100101</v>
      </c>
      <c r="D30" s="32" t="s">
        <v>116</v>
      </c>
    </row>
    <row r="31" spans="1:4" ht="25.5">
      <c r="A31" s="5">
        <v>20</v>
      </c>
      <c r="B31" s="5">
        <v>501002</v>
      </c>
      <c r="C31" s="5">
        <v>100201</v>
      </c>
      <c r="D31" s="32" t="s">
        <v>29</v>
      </c>
    </row>
    <row r="32" spans="1:4" ht="25.5">
      <c r="A32" s="5">
        <v>21</v>
      </c>
      <c r="B32" s="5">
        <v>501101</v>
      </c>
      <c r="C32" s="5">
        <v>110101</v>
      </c>
      <c r="D32" s="32" t="s">
        <v>30</v>
      </c>
    </row>
    <row r="33" spans="1:4" ht="25.5">
      <c r="A33" s="5">
        <v>22</v>
      </c>
      <c r="B33" s="5">
        <v>501301</v>
      </c>
      <c r="C33" s="5">
        <v>130101</v>
      </c>
      <c r="D33" s="32" t="s">
        <v>31</v>
      </c>
    </row>
    <row r="34" spans="1:4" ht="25.5">
      <c r="A34" s="5">
        <v>23</v>
      </c>
      <c r="B34" s="5">
        <v>501401</v>
      </c>
      <c r="C34" s="5">
        <v>140101</v>
      </c>
      <c r="D34" s="32" t="s">
        <v>32</v>
      </c>
    </row>
    <row r="35" spans="1:4" ht="25.5">
      <c r="A35" s="5">
        <v>24</v>
      </c>
      <c r="B35" s="5">
        <v>501402</v>
      </c>
      <c r="C35" s="5">
        <v>140201</v>
      </c>
      <c r="D35" s="32" t="s">
        <v>33</v>
      </c>
    </row>
    <row r="36" spans="1:4" ht="25.5">
      <c r="A36" s="5">
        <v>25</v>
      </c>
      <c r="B36" s="5">
        <v>501501</v>
      </c>
      <c r="C36" s="5">
        <v>150101</v>
      </c>
      <c r="D36" s="32" t="s">
        <v>171</v>
      </c>
    </row>
    <row r="37" spans="1:4" ht="25.5">
      <c r="A37" s="5">
        <v>26</v>
      </c>
      <c r="B37" s="5">
        <v>501505</v>
      </c>
      <c r="C37" s="5">
        <v>150601</v>
      </c>
      <c r="D37" s="32" t="s">
        <v>172</v>
      </c>
    </row>
    <row r="38" spans="1:4" ht="25.5">
      <c r="A38" s="5">
        <v>27</v>
      </c>
      <c r="B38" s="5">
        <v>501506</v>
      </c>
      <c r="C38" s="5">
        <v>150701</v>
      </c>
      <c r="D38" s="32" t="s">
        <v>173</v>
      </c>
    </row>
    <row r="39" spans="1:4" ht="25.5">
      <c r="A39" s="5">
        <v>28</v>
      </c>
      <c r="B39" s="5">
        <v>501519</v>
      </c>
      <c r="C39" s="5">
        <v>151901</v>
      </c>
      <c r="D39" s="32" t="s">
        <v>174</v>
      </c>
    </row>
    <row r="40" spans="1:4" ht="25.5">
      <c r="A40" s="5">
        <v>29</v>
      </c>
      <c r="B40" s="5">
        <v>501601</v>
      </c>
      <c r="C40" s="5">
        <v>160101</v>
      </c>
      <c r="D40" s="32" t="s">
        <v>35</v>
      </c>
    </row>
    <row r="41" spans="1:4" ht="25.5">
      <c r="A41" s="5">
        <v>30</v>
      </c>
      <c r="B41" s="5">
        <v>501602</v>
      </c>
      <c r="C41" s="5">
        <v>160201</v>
      </c>
      <c r="D41" s="32" t="s">
        <v>175</v>
      </c>
    </row>
    <row r="42" spans="1:4" ht="25.5">
      <c r="A42" s="5">
        <v>31</v>
      </c>
      <c r="B42" s="5">
        <v>501701</v>
      </c>
      <c r="C42" s="5">
        <v>170101</v>
      </c>
      <c r="D42" s="32" t="s">
        <v>102</v>
      </c>
    </row>
    <row r="43" spans="1:4" ht="25.5">
      <c r="A43" s="5">
        <v>32</v>
      </c>
      <c r="B43" s="5">
        <v>501702</v>
      </c>
      <c r="C43" s="5">
        <v>170201</v>
      </c>
      <c r="D43" s="32" t="s">
        <v>117</v>
      </c>
    </row>
    <row r="44" spans="1:4" ht="25.5">
      <c r="A44" s="5">
        <v>33</v>
      </c>
      <c r="B44" s="5">
        <v>501705</v>
      </c>
      <c r="C44" s="5">
        <v>170601</v>
      </c>
      <c r="D44" s="32" t="s">
        <v>176</v>
      </c>
    </row>
    <row r="45" spans="1:4">
      <c r="A45" s="5">
        <v>34</v>
      </c>
      <c r="B45" s="5">
        <v>501707</v>
      </c>
      <c r="C45" s="5">
        <v>171001</v>
      </c>
      <c r="D45" s="32" t="s">
        <v>177</v>
      </c>
    </row>
    <row r="46" spans="1:4" ht="25.5">
      <c r="A46" s="5">
        <v>35</v>
      </c>
      <c r="B46" s="5">
        <v>501801</v>
      </c>
      <c r="C46" s="5">
        <v>180101</v>
      </c>
      <c r="D46" s="32" t="s">
        <v>36</v>
      </c>
    </row>
    <row r="47" spans="1:4" ht="25.5">
      <c r="A47" s="5">
        <v>36</v>
      </c>
      <c r="B47" s="5">
        <v>501901</v>
      </c>
      <c r="C47" s="5">
        <v>190101</v>
      </c>
      <c r="D47" s="32" t="s">
        <v>37</v>
      </c>
    </row>
    <row r="48" spans="1:4">
      <c r="A48" s="5">
        <v>37</v>
      </c>
      <c r="B48" s="5">
        <v>501912</v>
      </c>
      <c r="C48" s="5">
        <v>191201</v>
      </c>
      <c r="D48" s="32" t="s">
        <v>178</v>
      </c>
    </row>
    <row r="49" spans="1:4" ht="25.5">
      <c r="A49" s="5">
        <v>38</v>
      </c>
      <c r="B49" s="5">
        <v>501914</v>
      </c>
      <c r="C49" s="5">
        <v>191401</v>
      </c>
      <c r="D49" s="32" t="s">
        <v>126</v>
      </c>
    </row>
    <row r="50" spans="1:4" ht="25.5">
      <c r="A50" s="5">
        <v>39</v>
      </c>
      <c r="B50" s="5">
        <v>502003</v>
      </c>
      <c r="C50" s="5">
        <v>200301</v>
      </c>
      <c r="D50" s="32" t="s">
        <v>38</v>
      </c>
    </row>
    <row r="51" spans="1:4" ht="25.5">
      <c r="A51" s="5">
        <v>40</v>
      </c>
      <c r="B51" s="5">
        <v>502004</v>
      </c>
      <c r="C51" s="5">
        <v>200401</v>
      </c>
      <c r="D51" s="32" t="s">
        <v>39</v>
      </c>
    </row>
    <row r="52" spans="1:4">
      <c r="A52" s="5">
        <v>41</v>
      </c>
      <c r="B52" s="5">
        <v>502011</v>
      </c>
      <c r="C52" s="5">
        <v>201201</v>
      </c>
      <c r="D52" s="32" t="s">
        <v>179</v>
      </c>
    </row>
    <row r="53" spans="1:4">
      <c r="A53" s="5">
        <v>42</v>
      </c>
      <c r="B53" s="5">
        <v>502019</v>
      </c>
      <c r="C53" s="5">
        <v>201901</v>
      </c>
      <c r="D53" s="32" t="s">
        <v>180</v>
      </c>
    </row>
    <row r="54" spans="1:4" ht="25.5">
      <c r="A54" s="5">
        <v>43</v>
      </c>
      <c r="B54" s="5">
        <v>502101</v>
      </c>
      <c r="C54" s="5">
        <v>210101</v>
      </c>
      <c r="D54" s="32" t="s">
        <v>40</v>
      </c>
    </row>
    <row r="55" spans="1:4" ht="25.5">
      <c r="A55" s="5">
        <v>44</v>
      </c>
      <c r="B55" s="5">
        <v>502102</v>
      </c>
      <c r="C55" s="5">
        <v>210102</v>
      </c>
      <c r="D55" s="32" t="s">
        <v>3</v>
      </c>
    </row>
    <row r="56" spans="1:4" ht="25.5">
      <c r="A56" s="5">
        <v>45</v>
      </c>
      <c r="B56" s="5">
        <v>502115</v>
      </c>
      <c r="C56" s="5">
        <v>210115</v>
      </c>
      <c r="D56" s="32" t="s">
        <v>41</v>
      </c>
    </row>
    <row r="57" spans="1:4">
      <c r="A57" s="5">
        <v>46</v>
      </c>
      <c r="B57" s="5">
        <v>502121</v>
      </c>
      <c r="C57" s="5">
        <v>212201</v>
      </c>
      <c r="D57" s="32" t="s">
        <v>159</v>
      </c>
    </row>
    <row r="58" spans="1:4" ht="25.5">
      <c r="A58" s="5">
        <v>47</v>
      </c>
      <c r="B58" s="5">
        <v>502201</v>
      </c>
      <c r="C58" s="5">
        <v>220101</v>
      </c>
      <c r="D58" s="32" t="s">
        <v>42</v>
      </c>
    </row>
    <row r="59" spans="1:4" ht="25.5">
      <c r="A59" s="5">
        <v>48</v>
      </c>
      <c r="B59" s="5">
        <v>502301</v>
      </c>
      <c r="C59" s="5">
        <v>230101</v>
      </c>
      <c r="D59" s="32" t="s">
        <v>43</v>
      </c>
    </row>
    <row r="60" spans="1:4" ht="25.5">
      <c r="A60" s="5">
        <v>49</v>
      </c>
      <c r="B60" s="5">
        <v>502401</v>
      </c>
      <c r="C60" s="5">
        <v>240101</v>
      </c>
      <c r="D60" s="32" t="s">
        <v>44</v>
      </c>
    </row>
    <row r="61" spans="1:4" ht="25.5">
      <c r="A61" s="5">
        <v>50</v>
      </c>
      <c r="B61" s="5">
        <v>502501</v>
      </c>
      <c r="C61" s="5">
        <v>250101</v>
      </c>
      <c r="D61" s="32" t="s">
        <v>45</v>
      </c>
    </row>
    <row r="62" spans="1:4" ht="25.5">
      <c r="A62" s="5">
        <v>51</v>
      </c>
      <c r="B62" s="5">
        <v>506201</v>
      </c>
      <c r="C62" s="5">
        <v>260301</v>
      </c>
      <c r="D62" s="32" t="s">
        <v>46</v>
      </c>
    </row>
    <row r="63" spans="1:4" ht="25.5">
      <c r="A63" s="5">
        <v>52</v>
      </c>
      <c r="B63" s="5">
        <v>506202</v>
      </c>
      <c r="C63" s="5">
        <v>260401</v>
      </c>
      <c r="D63" s="32" t="s">
        <v>181</v>
      </c>
    </row>
    <row r="64" spans="1:4" ht="25.5">
      <c r="A64" s="5">
        <v>53</v>
      </c>
      <c r="B64" s="5">
        <v>506901</v>
      </c>
      <c r="C64" s="5">
        <v>261501</v>
      </c>
      <c r="D64" s="32" t="s">
        <v>98</v>
      </c>
    </row>
    <row r="65" spans="1:4" ht="25.5">
      <c r="A65" s="5">
        <v>54</v>
      </c>
      <c r="B65" s="5">
        <v>502603</v>
      </c>
      <c r="C65" s="5">
        <v>261601</v>
      </c>
      <c r="D65" s="32" t="s">
        <v>182</v>
      </c>
    </row>
    <row r="66" spans="1:4" ht="25.5">
      <c r="A66" s="5">
        <v>55</v>
      </c>
      <c r="B66" s="5">
        <v>502604</v>
      </c>
      <c r="C66" s="5">
        <v>261701</v>
      </c>
      <c r="D66" s="32" t="s">
        <v>183</v>
      </c>
    </row>
    <row r="67" spans="1:4" ht="25.5">
      <c r="A67" s="5">
        <v>56</v>
      </c>
      <c r="B67" s="5">
        <v>502606</v>
      </c>
      <c r="C67" s="5">
        <v>262101</v>
      </c>
      <c r="D67" s="32" t="s">
        <v>107</v>
      </c>
    </row>
    <row r="68" spans="1:4" ht="25.5">
      <c r="A68" s="5">
        <v>57</v>
      </c>
      <c r="B68" s="5">
        <v>502630</v>
      </c>
      <c r="C68" s="5">
        <v>263001</v>
      </c>
      <c r="D68" s="32" t="s">
        <v>153</v>
      </c>
    </row>
    <row r="69" spans="1:4" ht="25.5">
      <c r="A69" s="5">
        <v>58</v>
      </c>
      <c r="B69" s="5">
        <v>502701</v>
      </c>
      <c r="C69" s="5">
        <v>270101</v>
      </c>
      <c r="D69" s="32" t="s">
        <v>47</v>
      </c>
    </row>
    <row r="70" spans="1:4" ht="25.5">
      <c r="A70" s="5">
        <v>59</v>
      </c>
      <c r="B70" s="5">
        <v>502801</v>
      </c>
      <c r="C70" s="5">
        <v>280101</v>
      </c>
      <c r="D70" s="32" t="s">
        <v>48</v>
      </c>
    </row>
    <row r="71" spans="1:4" ht="25.5">
      <c r="A71" s="5">
        <v>60</v>
      </c>
      <c r="B71" s="5">
        <v>502812</v>
      </c>
      <c r="C71" s="5">
        <v>281301</v>
      </c>
      <c r="D71" s="32" t="s">
        <v>184</v>
      </c>
    </row>
    <row r="72" spans="1:4">
      <c r="A72" s="5">
        <v>61</v>
      </c>
      <c r="B72" s="5">
        <v>502826</v>
      </c>
      <c r="C72" s="5">
        <v>282601</v>
      </c>
      <c r="D72" s="32" t="s">
        <v>185</v>
      </c>
    </row>
    <row r="73" spans="1:4" ht="25.5">
      <c r="A73" s="5">
        <v>62</v>
      </c>
      <c r="B73" s="5">
        <v>502901</v>
      </c>
      <c r="C73" s="5">
        <v>290101</v>
      </c>
      <c r="D73" s="32" t="s">
        <v>49</v>
      </c>
    </row>
    <row r="74" spans="1:4" ht="25.5">
      <c r="A74" s="5">
        <v>63</v>
      </c>
      <c r="B74" s="5">
        <v>502905</v>
      </c>
      <c r="C74" s="5">
        <v>290601</v>
      </c>
      <c r="D74" s="32" t="s">
        <v>186</v>
      </c>
    </row>
    <row r="75" spans="1:4" ht="25.5">
      <c r="A75" s="5">
        <v>64</v>
      </c>
      <c r="B75" s="5">
        <v>502910</v>
      </c>
      <c r="C75" s="5">
        <v>291201</v>
      </c>
      <c r="D75" s="32" t="s">
        <v>124</v>
      </c>
    </row>
    <row r="76" spans="1:4">
      <c r="A76" s="5">
        <v>65</v>
      </c>
      <c r="B76" s="5">
        <v>502915</v>
      </c>
      <c r="C76" s="5">
        <v>291501</v>
      </c>
      <c r="D76" s="32" t="s">
        <v>187</v>
      </c>
    </row>
    <row r="77" spans="1:4" ht="25.5">
      <c r="A77" s="5">
        <v>66</v>
      </c>
      <c r="B77" s="5">
        <v>503001</v>
      </c>
      <c r="C77" s="5">
        <v>300101</v>
      </c>
      <c r="D77" s="32" t="s">
        <v>50</v>
      </c>
    </row>
    <row r="78" spans="1:4" ht="25.5">
      <c r="A78" s="5">
        <v>67</v>
      </c>
      <c r="B78" s="5">
        <v>507001</v>
      </c>
      <c r="C78" s="5">
        <v>300301</v>
      </c>
      <c r="D78" s="32" t="s">
        <v>108</v>
      </c>
    </row>
    <row r="79" spans="1:4">
      <c r="A79" s="5">
        <v>68</v>
      </c>
      <c r="B79" s="5">
        <v>503002</v>
      </c>
      <c r="C79" s="5">
        <v>300401</v>
      </c>
      <c r="D79" s="32" t="s">
        <v>188</v>
      </c>
    </row>
    <row r="80" spans="1:4">
      <c r="A80" s="5">
        <v>69</v>
      </c>
      <c r="B80" s="5">
        <v>503133</v>
      </c>
      <c r="C80" s="5" t="s">
        <v>157</v>
      </c>
      <c r="D80" s="32" t="s">
        <v>158</v>
      </c>
    </row>
    <row r="81" spans="1:4" ht="25.5">
      <c r="A81" s="5">
        <v>70</v>
      </c>
      <c r="B81" s="5">
        <v>508816</v>
      </c>
      <c r="C81" s="5">
        <v>310401</v>
      </c>
      <c r="D81" s="32" t="s">
        <v>103</v>
      </c>
    </row>
    <row r="82" spans="1:4" ht="25.5">
      <c r="A82" s="5">
        <v>71</v>
      </c>
      <c r="B82" s="5">
        <v>503106</v>
      </c>
      <c r="C82" s="5">
        <v>310901</v>
      </c>
      <c r="D82" s="32" t="s">
        <v>120</v>
      </c>
    </row>
    <row r="83" spans="1:4" ht="25.5">
      <c r="A83" s="5">
        <v>72</v>
      </c>
      <c r="B83" s="5">
        <v>503107</v>
      </c>
      <c r="C83" s="5">
        <v>311001</v>
      </c>
      <c r="D83" s="32" t="s">
        <v>189</v>
      </c>
    </row>
    <row r="84" spans="1:4" ht="25.5">
      <c r="A84" s="5">
        <v>73</v>
      </c>
      <c r="B84" s="5">
        <v>503111</v>
      </c>
      <c r="C84" s="5">
        <v>311401</v>
      </c>
      <c r="D84" s="32" t="s">
        <v>190</v>
      </c>
    </row>
    <row r="85" spans="1:4">
      <c r="A85" s="5">
        <v>74</v>
      </c>
      <c r="B85" s="5">
        <v>503114</v>
      </c>
      <c r="C85" s="5">
        <v>311701</v>
      </c>
      <c r="D85" s="32" t="s">
        <v>191</v>
      </c>
    </row>
    <row r="86" spans="1:4">
      <c r="A86" s="5">
        <v>75</v>
      </c>
      <c r="B86" s="5">
        <v>503115</v>
      </c>
      <c r="C86" s="5">
        <v>311801</v>
      </c>
      <c r="D86" s="32" t="s">
        <v>192</v>
      </c>
    </row>
    <row r="87" spans="1:4">
      <c r="A87" s="5">
        <v>76</v>
      </c>
      <c r="B87" s="5">
        <v>503116</v>
      </c>
      <c r="C87" s="5">
        <v>311901</v>
      </c>
      <c r="D87" s="32" t="s">
        <v>193</v>
      </c>
    </row>
    <row r="88" spans="1:4" ht="25.5">
      <c r="A88" s="5">
        <v>77</v>
      </c>
      <c r="B88" s="5">
        <v>503121</v>
      </c>
      <c r="C88" s="5">
        <v>312401</v>
      </c>
      <c r="D88" s="32" t="s">
        <v>51</v>
      </c>
    </row>
    <row r="89" spans="1:4">
      <c r="A89" s="5">
        <v>78</v>
      </c>
      <c r="B89" s="5">
        <v>503123</v>
      </c>
      <c r="C89" s="5">
        <v>312501</v>
      </c>
      <c r="D89" s="32" t="s">
        <v>194</v>
      </c>
    </row>
    <row r="90" spans="1:4">
      <c r="A90" s="5">
        <v>79</v>
      </c>
      <c r="B90" s="5">
        <v>503125</v>
      </c>
      <c r="C90" s="5">
        <v>312701</v>
      </c>
      <c r="D90" s="32" t="s">
        <v>195</v>
      </c>
    </row>
    <row r="91" spans="1:4">
      <c r="A91" s="5">
        <v>80</v>
      </c>
      <c r="B91" s="5">
        <v>503127</v>
      </c>
      <c r="C91" s="5">
        <v>312901</v>
      </c>
      <c r="D91" s="32" t="s">
        <v>196</v>
      </c>
    </row>
    <row r="92" spans="1:4">
      <c r="A92" s="5">
        <v>81</v>
      </c>
      <c r="B92" s="5">
        <v>503130</v>
      </c>
      <c r="C92" s="5">
        <v>313001</v>
      </c>
      <c r="D92" s="32" t="s">
        <v>197</v>
      </c>
    </row>
    <row r="93" spans="1:4">
      <c r="A93" s="5">
        <v>82</v>
      </c>
      <c r="B93" s="5">
        <v>503132</v>
      </c>
      <c r="C93" s="5">
        <v>313201</v>
      </c>
      <c r="D93" s="32" t="s">
        <v>198</v>
      </c>
    </row>
    <row r="94" spans="1:4" ht="25.5">
      <c r="A94" s="5">
        <v>83</v>
      </c>
      <c r="B94" s="5">
        <v>503201</v>
      </c>
      <c r="C94" s="5">
        <v>320101</v>
      </c>
      <c r="D94" s="32" t="s">
        <v>199</v>
      </c>
    </row>
    <row r="95" spans="1:4" ht="25.5">
      <c r="A95" s="5">
        <v>84</v>
      </c>
      <c r="B95" s="5">
        <v>503301</v>
      </c>
      <c r="C95" s="5">
        <v>330101</v>
      </c>
      <c r="D95" s="32" t="s">
        <v>52</v>
      </c>
    </row>
    <row r="96" spans="1:4" ht="25.5">
      <c r="A96" s="5">
        <v>85</v>
      </c>
      <c r="B96" s="5">
        <v>503302</v>
      </c>
      <c r="C96" s="5">
        <v>330201</v>
      </c>
      <c r="D96" s="32" t="s">
        <v>53</v>
      </c>
    </row>
    <row r="97" spans="1:4" ht="25.5">
      <c r="A97" s="5">
        <v>86</v>
      </c>
      <c r="B97" s="5">
        <v>503303</v>
      </c>
      <c r="C97" s="5">
        <v>330301</v>
      </c>
      <c r="D97" s="32" t="s">
        <v>104</v>
      </c>
    </row>
    <row r="98" spans="1:4" ht="25.5">
      <c r="A98" s="5">
        <v>87</v>
      </c>
      <c r="B98" s="5">
        <v>503304</v>
      </c>
      <c r="C98" s="5">
        <v>330401</v>
      </c>
      <c r="D98" s="32" t="s">
        <v>54</v>
      </c>
    </row>
    <row r="99" spans="1:4" ht="25.5">
      <c r="A99" s="5">
        <v>88</v>
      </c>
      <c r="B99" s="5">
        <v>503305</v>
      </c>
      <c r="C99" s="5">
        <v>330501</v>
      </c>
      <c r="D99" s="32" t="s">
        <v>55</v>
      </c>
    </row>
    <row r="100" spans="1:4" ht="25.5">
      <c r="A100" s="5">
        <v>89</v>
      </c>
      <c r="B100" s="5">
        <v>503309</v>
      </c>
      <c r="C100" s="5">
        <v>330901</v>
      </c>
      <c r="D100" s="32" t="s">
        <v>56</v>
      </c>
    </row>
    <row r="101" spans="1:4" ht="25.5">
      <c r="A101" s="5">
        <v>90</v>
      </c>
      <c r="B101" s="5">
        <v>503312</v>
      </c>
      <c r="C101" s="5">
        <v>331201</v>
      </c>
      <c r="D101" s="32" t="s">
        <v>57</v>
      </c>
    </row>
    <row r="102" spans="1:4" ht="25.5">
      <c r="A102" s="5">
        <v>91</v>
      </c>
      <c r="B102" s="5">
        <v>506505</v>
      </c>
      <c r="C102" s="5">
        <v>332201</v>
      </c>
      <c r="D102" s="32" t="s">
        <v>200</v>
      </c>
    </row>
    <row r="103" spans="1:4" ht="25.5">
      <c r="A103" s="5">
        <v>92</v>
      </c>
      <c r="B103" s="5">
        <v>506508</v>
      </c>
      <c r="C103" s="5">
        <v>332601</v>
      </c>
      <c r="D103" s="32" t="s">
        <v>201</v>
      </c>
    </row>
    <row r="104" spans="1:4" ht="25.5">
      <c r="A104" s="5">
        <v>93</v>
      </c>
      <c r="B104" s="5">
        <v>506509</v>
      </c>
      <c r="C104" s="5">
        <v>332801</v>
      </c>
      <c r="D104" s="32" t="s">
        <v>58</v>
      </c>
    </row>
    <row r="105" spans="1:4" ht="25.5">
      <c r="A105" s="5">
        <v>94</v>
      </c>
      <c r="B105" s="5">
        <v>503318</v>
      </c>
      <c r="C105" s="5">
        <v>332901</v>
      </c>
      <c r="D105" s="32" t="s">
        <v>59</v>
      </c>
    </row>
    <row r="106" spans="1:4">
      <c r="A106" s="5">
        <v>95</v>
      </c>
      <c r="B106" s="5">
        <v>506510</v>
      </c>
      <c r="C106" s="5">
        <v>333201</v>
      </c>
      <c r="D106" s="32" t="s">
        <v>202</v>
      </c>
    </row>
    <row r="107" spans="1:4">
      <c r="A107" s="5">
        <v>96</v>
      </c>
      <c r="B107" s="5">
        <v>506511</v>
      </c>
      <c r="C107" s="5">
        <v>333301</v>
      </c>
      <c r="D107" s="32" t="s">
        <v>177</v>
      </c>
    </row>
    <row r="108" spans="1:4">
      <c r="A108" s="5">
        <v>97</v>
      </c>
      <c r="B108" s="5">
        <v>503321</v>
      </c>
      <c r="C108" s="5">
        <v>333401</v>
      </c>
      <c r="D108" s="32" t="s">
        <v>203</v>
      </c>
    </row>
    <row r="109" spans="1:4">
      <c r="A109" s="5">
        <v>98</v>
      </c>
      <c r="B109" s="5">
        <v>506515</v>
      </c>
      <c r="C109" s="5">
        <v>333901</v>
      </c>
      <c r="D109" s="32" t="s">
        <v>204</v>
      </c>
    </row>
    <row r="110" spans="1:4">
      <c r="A110" s="5">
        <v>99</v>
      </c>
      <c r="B110" s="5">
        <v>503340</v>
      </c>
      <c r="C110" s="5">
        <v>334001</v>
      </c>
      <c r="D110" s="32" t="s">
        <v>205</v>
      </c>
    </row>
    <row r="111" spans="1:4">
      <c r="A111" s="5">
        <v>100</v>
      </c>
      <c r="B111" s="5">
        <v>503341</v>
      </c>
      <c r="C111" s="5">
        <v>334101</v>
      </c>
      <c r="D111" s="32" t="s">
        <v>130</v>
      </c>
    </row>
    <row r="112" spans="1:4">
      <c r="A112" s="5">
        <v>101</v>
      </c>
      <c r="B112" s="5">
        <v>503344</v>
      </c>
      <c r="C112" s="5">
        <v>334401</v>
      </c>
      <c r="D112" s="32" t="s">
        <v>206</v>
      </c>
    </row>
    <row r="113" spans="1:4" ht="25.5">
      <c r="A113" s="5">
        <v>102</v>
      </c>
      <c r="B113" s="5">
        <v>503401</v>
      </c>
      <c r="C113" s="5">
        <v>340101</v>
      </c>
      <c r="D113" s="32" t="s">
        <v>60</v>
      </c>
    </row>
    <row r="114" spans="1:4" ht="25.5">
      <c r="A114" s="5">
        <v>103</v>
      </c>
      <c r="B114" s="5">
        <v>503402</v>
      </c>
      <c r="C114" s="5">
        <v>340107</v>
      </c>
      <c r="D114" s="32" t="s">
        <v>207</v>
      </c>
    </row>
    <row r="115" spans="1:4" ht="25.5">
      <c r="A115" s="5">
        <v>104</v>
      </c>
      <c r="B115" s="5">
        <v>506801</v>
      </c>
      <c r="C115" s="5">
        <v>340201</v>
      </c>
      <c r="D115" s="32" t="s">
        <v>61</v>
      </c>
    </row>
    <row r="116" spans="1:4">
      <c r="A116" s="5">
        <v>105</v>
      </c>
      <c r="B116" s="5">
        <v>506802</v>
      </c>
      <c r="C116" s="5">
        <v>340301</v>
      </c>
      <c r="D116" s="32" t="s">
        <v>208</v>
      </c>
    </row>
    <row r="117" spans="1:4">
      <c r="A117" s="5">
        <v>106</v>
      </c>
      <c r="B117" s="5">
        <v>503407</v>
      </c>
      <c r="C117" s="5">
        <v>340701</v>
      </c>
      <c r="D117" s="32" t="s">
        <v>209</v>
      </c>
    </row>
    <row r="118" spans="1:4" ht="25.5">
      <c r="A118" s="5">
        <v>107</v>
      </c>
      <c r="B118" s="5">
        <v>503502</v>
      </c>
      <c r="C118" s="5">
        <v>350301</v>
      </c>
      <c r="D118" s="32" t="s">
        <v>62</v>
      </c>
    </row>
    <row r="119" spans="1:4" ht="25.5">
      <c r="A119" s="5">
        <v>108</v>
      </c>
      <c r="B119" s="5">
        <v>503504</v>
      </c>
      <c r="C119" s="5">
        <v>350701</v>
      </c>
      <c r="D119" s="32" t="s">
        <v>63</v>
      </c>
    </row>
    <row r="120" spans="1:4" ht="25.5">
      <c r="A120" s="5">
        <v>109</v>
      </c>
      <c r="B120" s="5">
        <v>503601</v>
      </c>
      <c r="C120" s="5">
        <v>360101</v>
      </c>
      <c r="D120" s="32" t="s">
        <v>5</v>
      </c>
    </row>
    <row r="121" spans="1:4" ht="25.5">
      <c r="A121" s="5">
        <v>110</v>
      </c>
      <c r="B121" s="5">
        <v>503602</v>
      </c>
      <c r="C121" s="5">
        <v>360201</v>
      </c>
      <c r="D121" s="32" t="s">
        <v>210</v>
      </c>
    </row>
    <row r="122" spans="1:4" ht="25.5">
      <c r="A122" s="5">
        <v>111</v>
      </c>
      <c r="B122" s="5">
        <v>503603</v>
      </c>
      <c r="C122" s="5">
        <v>360301</v>
      </c>
      <c r="D122" s="32" t="s">
        <v>64</v>
      </c>
    </row>
    <row r="123" spans="1:4" ht="25.5">
      <c r="A123" s="5">
        <v>112</v>
      </c>
      <c r="B123" s="5">
        <v>503604</v>
      </c>
      <c r="C123" s="5">
        <v>360401</v>
      </c>
      <c r="D123" s="32" t="s">
        <v>65</v>
      </c>
    </row>
    <row r="124" spans="1:4" ht="25.5">
      <c r="A124" s="5">
        <v>113</v>
      </c>
      <c r="B124" s="5">
        <v>503606</v>
      </c>
      <c r="C124" s="5">
        <v>360701</v>
      </c>
      <c r="D124" s="32" t="s">
        <v>113</v>
      </c>
    </row>
    <row r="125" spans="1:4" ht="25.5">
      <c r="A125" s="5">
        <v>114</v>
      </c>
      <c r="B125" s="5">
        <v>503607</v>
      </c>
      <c r="C125" s="5">
        <v>360801</v>
      </c>
      <c r="D125" s="32" t="s">
        <v>114</v>
      </c>
    </row>
    <row r="126" spans="1:4" ht="25.5">
      <c r="A126" s="5">
        <v>115</v>
      </c>
      <c r="B126" s="5">
        <v>503608</v>
      </c>
      <c r="C126" s="5">
        <v>360901</v>
      </c>
      <c r="D126" s="32" t="s">
        <v>134</v>
      </c>
    </row>
    <row r="127" spans="1:4" ht="25.5">
      <c r="A127" s="5">
        <v>116</v>
      </c>
      <c r="B127" s="5">
        <v>503613</v>
      </c>
      <c r="C127" s="5">
        <v>361601</v>
      </c>
      <c r="D127" s="32" t="s">
        <v>131</v>
      </c>
    </row>
    <row r="128" spans="1:4" ht="25.5">
      <c r="A128" s="5">
        <v>117</v>
      </c>
      <c r="B128" s="5">
        <v>503614</v>
      </c>
      <c r="C128" s="5">
        <v>361701</v>
      </c>
      <c r="D128" s="32" t="s">
        <v>211</v>
      </c>
    </row>
    <row r="129" spans="1:4">
      <c r="A129" s="5">
        <v>118</v>
      </c>
      <c r="B129" s="5">
        <v>503622</v>
      </c>
      <c r="C129" s="5">
        <v>362501</v>
      </c>
      <c r="D129" s="32" t="s">
        <v>212</v>
      </c>
    </row>
    <row r="130" spans="1:4" ht="25.5">
      <c r="A130" s="5">
        <v>119</v>
      </c>
      <c r="B130" s="5">
        <v>503624</v>
      </c>
      <c r="C130" s="5">
        <v>362701</v>
      </c>
      <c r="D130" s="32" t="s">
        <v>213</v>
      </c>
    </row>
    <row r="131" spans="1:4" ht="25.5">
      <c r="A131" s="5">
        <v>120</v>
      </c>
      <c r="B131" s="5">
        <v>503701</v>
      </c>
      <c r="C131" s="5">
        <v>370101</v>
      </c>
      <c r="D131" s="32" t="s">
        <v>149</v>
      </c>
    </row>
    <row r="132" spans="1:4" ht="25.5">
      <c r="A132" s="5">
        <v>121</v>
      </c>
      <c r="B132" s="5">
        <v>503801</v>
      </c>
      <c r="C132" s="5">
        <v>380101</v>
      </c>
      <c r="D132" s="32" t="s">
        <v>66</v>
      </c>
    </row>
    <row r="133" spans="1:4">
      <c r="A133" s="5">
        <v>122</v>
      </c>
      <c r="B133" s="5">
        <v>503802</v>
      </c>
      <c r="C133" s="5">
        <v>380401</v>
      </c>
      <c r="D133" s="32" t="s">
        <v>214</v>
      </c>
    </row>
    <row r="134" spans="1:4">
      <c r="A134" s="5">
        <v>123</v>
      </c>
      <c r="B134" s="5">
        <v>503803</v>
      </c>
      <c r="C134" s="5">
        <v>380501</v>
      </c>
      <c r="D134" s="32" t="s">
        <v>215</v>
      </c>
    </row>
    <row r="135" spans="1:4">
      <c r="A135" s="5">
        <v>124</v>
      </c>
      <c r="B135" s="5">
        <v>503809</v>
      </c>
      <c r="C135" s="5">
        <v>380901</v>
      </c>
      <c r="D135" s="32" t="s">
        <v>216</v>
      </c>
    </row>
    <row r="136" spans="1:4">
      <c r="A136" s="5">
        <v>125</v>
      </c>
      <c r="B136" s="5">
        <v>503811</v>
      </c>
      <c r="C136" s="5">
        <v>381101</v>
      </c>
      <c r="D136" s="32" t="s">
        <v>217</v>
      </c>
    </row>
    <row r="137" spans="1:4" ht="25.5">
      <c r="A137" s="5">
        <v>126</v>
      </c>
      <c r="B137" s="5">
        <v>503901</v>
      </c>
      <c r="C137" s="5">
        <v>390101</v>
      </c>
      <c r="D137" s="32" t="s">
        <v>67</v>
      </c>
    </row>
    <row r="138" spans="1:4">
      <c r="A138" s="5">
        <v>127</v>
      </c>
      <c r="B138" s="5">
        <v>503902</v>
      </c>
      <c r="C138" s="5">
        <v>390801</v>
      </c>
      <c r="D138" s="32" t="s">
        <v>218</v>
      </c>
    </row>
    <row r="139" spans="1:4" ht="25.5">
      <c r="A139" s="5">
        <v>128</v>
      </c>
      <c r="B139" s="5">
        <v>504001</v>
      </c>
      <c r="C139" s="5">
        <v>400101</v>
      </c>
      <c r="D139" s="32" t="s">
        <v>68</v>
      </c>
    </row>
    <row r="140" spans="1:4" ht="25.5">
      <c r="A140" s="5">
        <v>129</v>
      </c>
      <c r="B140" s="5">
        <v>504002</v>
      </c>
      <c r="C140" s="5">
        <v>400201</v>
      </c>
      <c r="D140" s="32" t="s">
        <v>69</v>
      </c>
    </row>
    <row r="141" spans="1:4" ht="25.5">
      <c r="A141" s="5">
        <v>130</v>
      </c>
      <c r="B141" s="5">
        <v>504101</v>
      </c>
      <c r="C141" s="5">
        <v>410101</v>
      </c>
      <c r="D141" s="32" t="s">
        <v>70</v>
      </c>
    </row>
    <row r="142" spans="1:4" ht="25.5">
      <c r="A142" s="5">
        <v>131</v>
      </c>
      <c r="B142" s="5">
        <v>504106</v>
      </c>
      <c r="C142" s="5">
        <v>410601</v>
      </c>
      <c r="D142" s="32" t="s">
        <v>71</v>
      </c>
    </row>
    <row r="143" spans="1:4" ht="25.5">
      <c r="A143" s="5">
        <v>132</v>
      </c>
      <c r="B143" s="5">
        <v>504114</v>
      </c>
      <c r="C143" s="5">
        <v>411401</v>
      </c>
      <c r="D143" s="32" t="s">
        <v>219</v>
      </c>
    </row>
    <row r="144" spans="1:4" ht="25.5">
      <c r="A144" s="5">
        <v>133</v>
      </c>
      <c r="B144" s="5">
        <v>504201</v>
      </c>
      <c r="C144" s="5">
        <v>420101</v>
      </c>
      <c r="D144" s="32" t="s">
        <v>72</v>
      </c>
    </row>
    <row r="145" spans="1:4">
      <c r="A145" s="5">
        <v>134</v>
      </c>
      <c r="B145" s="5">
        <v>504202</v>
      </c>
      <c r="C145" s="5">
        <v>420201</v>
      </c>
      <c r="D145" s="32" t="s">
        <v>220</v>
      </c>
    </row>
    <row r="146" spans="1:4" ht="25.5">
      <c r="A146" s="5">
        <v>135</v>
      </c>
      <c r="B146" s="5">
        <v>504301</v>
      </c>
      <c r="C146" s="5">
        <v>430101</v>
      </c>
      <c r="D146" s="32" t="s">
        <v>115</v>
      </c>
    </row>
    <row r="147" spans="1:4" ht="25.5">
      <c r="A147" s="5">
        <v>136</v>
      </c>
      <c r="B147" s="5">
        <v>504403</v>
      </c>
      <c r="C147" s="5">
        <v>440101</v>
      </c>
      <c r="D147" s="32" t="s">
        <v>73</v>
      </c>
    </row>
    <row r="148" spans="1:4" ht="25.5">
      <c r="A148" s="5">
        <v>137</v>
      </c>
      <c r="B148" s="5">
        <v>504406</v>
      </c>
      <c r="C148" s="5">
        <v>440108</v>
      </c>
      <c r="D148" s="32" t="s">
        <v>221</v>
      </c>
    </row>
    <row r="149" spans="1:4" ht="25.5">
      <c r="A149" s="5">
        <v>138</v>
      </c>
      <c r="B149" s="5">
        <v>504407</v>
      </c>
      <c r="C149" s="5">
        <v>440201</v>
      </c>
      <c r="D149" s="32" t="s">
        <v>133</v>
      </c>
    </row>
    <row r="150" spans="1:4" ht="25.5">
      <c r="A150" s="5">
        <v>139</v>
      </c>
      <c r="B150" s="5">
        <v>504408</v>
      </c>
      <c r="C150" s="5">
        <v>440501</v>
      </c>
      <c r="D150" s="32" t="s">
        <v>74</v>
      </c>
    </row>
    <row r="151" spans="1:4" ht="25.5">
      <c r="A151" s="5">
        <v>140</v>
      </c>
      <c r="B151" s="5">
        <v>504410</v>
      </c>
      <c r="C151" s="5">
        <v>440701</v>
      </c>
      <c r="D151" s="32" t="s">
        <v>132</v>
      </c>
    </row>
    <row r="152" spans="1:4">
      <c r="A152" s="5">
        <v>141</v>
      </c>
      <c r="B152" s="5">
        <v>504414</v>
      </c>
      <c r="C152" s="5">
        <v>441201</v>
      </c>
      <c r="D152" s="32" t="s">
        <v>222</v>
      </c>
    </row>
    <row r="153" spans="1:4" ht="25.5">
      <c r="A153" s="5">
        <v>142</v>
      </c>
      <c r="B153" s="5">
        <v>504501</v>
      </c>
      <c r="C153" s="5">
        <v>450101</v>
      </c>
      <c r="D153" s="32" t="s">
        <v>105</v>
      </c>
    </row>
    <row r="154" spans="1:4" ht="25.5">
      <c r="A154" s="5">
        <v>143</v>
      </c>
      <c r="B154" s="5">
        <v>504502</v>
      </c>
      <c r="C154" s="5">
        <v>450102</v>
      </c>
      <c r="D154" s="32" t="s">
        <v>118</v>
      </c>
    </row>
    <row r="155" spans="1:4" ht="25.5">
      <c r="A155" s="5">
        <v>144</v>
      </c>
      <c r="B155" s="5">
        <v>504503</v>
      </c>
      <c r="C155" s="5">
        <v>450201</v>
      </c>
      <c r="D155" s="32" t="s">
        <v>75</v>
      </c>
    </row>
    <row r="156" spans="1:4" ht="25.5">
      <c r="A156" s="5">
        <v>145</v>
      </c>
      <c r="B156" s="5">
        <v>504601</v>
      </c>
      <c r="C156" s="5">
        <v>460101</v>
      </c>
      <c r="D156" s="32" t="s">
        <v>76</v>
      </c>
    </row>
    <row r="157" spans="1:4" ht="25.5">
      <c r="A157" s="5">
        <v>146</v>
      </c>
      <c r="B157" s="5">
        <v>504602</v>
      </c>
      <c r="C157" s="5">
        <v>460201</v>
      </c>
      <c r="D157" s="32" t="s">
        <v>77</v>
      </c>
    </row>
    <row r="158" spans="1:4" ht="25.5">
      <c r="A158" s="5">
        <v>147</v>
      </c>
      <c r="B158" s="5">
        <v>504701</v>
      </c>
      <c r="C158" s="5">
        <v>470101</v>
      </c>
      <c r="D158" s="32" t="s">
        <v>78</v>
      </c>
    </row>
    <row r="159" spans="1:4" ht="25.5">
      <c r="A159" s="5">
        <v>148</v>
      </c>
      <c r="B159" s="5">
        <v>504901</v>
      </c>
      <c r="C159" s="5">
        <v>490101</v>
      </c>
      <c r="D159" s="32" t="s">
        <v>106</v>
      </c>
    </row>
    <row r="160" spans="1:4" ht="25.5">
      <c r="A160" s="5">
        <v>149</v>
      </c>
      <c r="B160" s="5">
        <v>505001</v>
      </c>
      <c r="C160" s="5">
        <v>500101</v>
      </c>
      <c r="D160" s="32" t="s">
        <v>152</v>
      </c>
    </row>
    <row r="161" spans="1:4" ht="25.5">
      <c r="A161" s="5">
        <v>150</v>
      </c>
      <c r="B161" s="5">
        <v>505003</v>
      </c>
      <c r="C161" s="5">
        <v>500401</v>
      </c>
      <c r="D161" s="32" t="s">
        <v>79</v>
      </c>
    </row>
    <row r="162" spans="1:4" ht="25.5">
      <c r="A162" s="5">
        <v>151</v>
      </c>
      <c r="B162" s="5">
        <v>505005</v>
      </c>
      <c r="C162" s="5">
        <v>500601</v>
      </c>
      <c r="D162" s="32" t="s">
        <v>80</v>
      </c>
    </row>
    <row r="163" spans="1:4" ht="25.5">
      <c r="A163" s="5">
        <v>152</v>
      </c>
      <c r="B163" s="5">
        <v>505009</v>
      </c>
      <c r="C163" s="5">
        <v>501001</v>
      </c>
      <c r="D163" s="32" t="s">
        <v>223</v>
      </c>
    </row>
    <row r="164" spans="1:4">
      <c r="A164" s="5">
        <v>153</v>
      </c>
      <c r="B164" s="5">
        <v>505026</v>
      </c>
      <c r="C164" s="5">
        <v>502601</v>
      </c>
      <c r="D164" s="32" t="s">
        <v>224</v>
      </c>
    </row>
    <row r="165" spans="1:4" ht="25.5">
      <c r="A165" s="5">
        <v>154</v>
      </c>
      <c r="B165" s="5">
        <v>505112</v>
      </c>
      <c r="C165" s="5">
        <v>510112</v>
      </c>
      <c r="D165" s="32" t="s">
        <v>150</v>
      </c>
    </row>
    <row r="166" spans="1:4" ht="25.5">
      <c r="A166" s="5">
        <v>155</v>
      </c>
      <c r="B166" s="5">
        <v>505201</v>
      </c>
      <c r="C166" s="5">
        <v>520101</v>
      </c>
      <c r="D166" s="32" t="s">
        <v>81</v>
      </c>
    </row>
    <row r="167" spans="1:4" ht="25.5">
      <c r="A167" s="5">
        <v>156</v>
      </c>
      <c r="B167" s="5">
        <v>506601</v>
      </c>
      <c r="C167" s="5">
        <v>520201</v>
      </c>
      <c r="D167" s="32" t="s">
        <v>82</v>
      </c>
    </row>
    <row r="168" spans="1:4" ht="25.5">
      <c r="A168" s="5">
        <v>157</v>
      </c>
      <c r="B168" s="5">
        <v>505301</v>
      </c>
      <c r="C168" s="5">
        <v>530101</v>
      </c>
      <c r="D168" s="32" t="s">
        <v>83</v>
      </c>
    </row>
    <row r="169" spans="1:4" ht="25.5">
      <c r="A169" s="5">
        <v>158</v>
      </c>
      <c r="B169" s="5">
        <v>505429</v>
      </c>
      <c r="C169" s="5">
        <v>542901</v>
      </c>
      <c r="D169" s="32" t="s">
        <v>225</v>
      </c>
    </row>
    <row r="170" spans="1:4" ht="25.5">
      <c r="A170" s="5">
        <v>159</v>
      </c>
      <c r="B170" s="5">
        <v>505403</v>
      </c>
      <c r="C170" s="5">
        <v>540301</v>
      </c>
      <c r="D170" s="32" t="s">
        <v>84</v>
      </c>
    </row>
    <row r="171" spans="1:4" ht="25.5">
      <c r="A171" s="5">
        <v>160</v>
      </c>
      <c r="B171" s="5">
        <v>505404</v>
      </c>
      <c r="C171" s="5">
        <v>540401</v>
      </c>
      <c r="D171" s="32" t="s">
        <v>85</v>
      </c>
    </row>
    <row r="172" spans="1:4" ht="25.5">
      <c r="A172" s="5">
        <v>161</v>
      </c>
      <c r="B172" s="5">
        <v>505406</v>
      </c>
      <c r="C172" s="5">
        <v>540701</v>
      </c>
      <c r="D172" s="32" t="s">
        <v>86</v>
      </c>
    </row>
    <row r="173" spans="1:4" ht="25.5">
      <c r="A173" s="5">
        <v>162</v>
      </c>
      <c r="B173" s="5">
        <v>505408</v>
      </c>
      <c r="C173" s="5">
        <v>540901</v>
      </c>
      <c r="D173" s="32" t="s">
        <v>226</v>
      </c>
    </row>
    <row r="174" spans="1:4" ht="25.5">
      <c r="A174" s="5">
        <v>163</v>
      </c>
      <c r="B174" s="5">
        <v>505409</v>
      </c>
      <c r="C174" s="5">
        <v>541001</v>
      </c>
      <c r="D174" s="32" t="s">
        <v>227</v>
      </c>
    </row>
    <row r="175" spans="1:4" ht="25.5">
      <c r="A175" s="5">
        <v>164</v>
      </c>
      <c r="B175" s="5">
        <v>505410</v>
      </c>
      <c r="C175" s="5">
        <v>541101</v>
      </c>
      <c r="D175" s="32" t="s">
        <v>228</v>
      </c>
    </row>
    <row r="176" spans="1:4" ht="25.5">
      <c r="A176" s="5">
        <v>165</v>
      </c>
      <c r="B176" s="5">
        <v>505411</v>
      </c>
      <c r="C176" s="5">
        <v>541201</v>
      </c>
      <c r="D176" s="32" t="s">
        <v>87</v>
      </c>
    </row>
    <row r="177" spans="1:4" ht="25.5">
      <c r="A177" s="5">
        <v>166</v>
      </c>
      <c r="B177" s="5">
        <v>505413</v>
      </c>
      <c r="C177" s="5">
        <v>541401</v>
      </c>
      <c r="D177" s="32" t="s">
        <v>229</v>
      </c>
    </row>
    <row r="178" spans="1:4" ht="25.5">
      <c r="A178" s="5">
        <v>167</v>
      </c>
      <c r="B178" s="5">
        <v>505426</v>
      </c>
      <c r="C178" s="5">
        <v>542601</v>
      </c>
      <c r="D178" s="32" t="s">
        <v>127</v>
      </c>
    </row>
    <row r="179" spans="1:4" ht="25.5">
      <c r="A179" s="5">
        <v>168</v>
      </c>
      <c r="B179" s="5">
        <v>505501</v>
      </c>
      <c r="C179" s="5">
        <v>550101</v>
      </c>
      <c r="D179" s="32" t="s">
        <v>88</v>
      </c>
    </row>
    <row r="180" spans="1:4" ht="25.5">
      <c r="A180" s="5">
        <v>169</v>
      </c>
      <c r="B180" s="5">
        <v>505502</v>
      </c>
      <c r="C180" s="5">
        <v>550201</v>
      </c>
      <c r="D180" s="32" t="s">
        <v>89</v>
      </c>
    </row>
    <row r="181" spans="1:4">
      <c r="A181" s="5">
        <v>170</v>
      </c>
      <c r="B181" s="5">
        <v>505505</v>
      </c>
      <c r="C181" s="5">
        <v>550701</v>
      </c>
      <c r="D181" s="32" t="s">
        <v>230</v>
      </c>
    </row>
    <row r="182" spans="1:4" ht="25.5">
      <c r="A182" s="5">
        <v>171</v>
      </c>
      <c r="B182" s="5">
        <v>505601</v>
      </c>
      <c r="C182" s="5">
        <v>560101</v>
      </c>
      <c r="D182" s="32" t="s">
        <v>90</v>
      </c>
    </row>
    <row r="183" spans="1:4" ht="25.5">
      <c r="A183" s="5">
        <v>172</v>
      </c>
      <c r="B183" s="5">
        <v>505901</v>
      </c>
      <c r="C183" s="5">
        <v>590101</v>
      </c>
      <c r="D183" s="32" t="s">
        <v>93</v>
      </c>
    </row>
    <row r="184" spans="1:4" ht="25.5">
      <c r="A184" s="5">
        <v>173</v>
      </c>
      <c r="B184" s="5">
        <v>506001</v>
      </c>
      <c r="C184" s="5">
        <v>600101</v>
      </c>
      <c r="D184" s="32" t="s">
        <v>94</v>
      </c>
    </row>
    <row r="185" spans="1:4" ht="25.5">
      <c r="A185" s="5">
        <v>174</v>
      </c>
      <c r="B185" s="5">
        <v>506002</v>
      </c>
      <c r="C185" s="5">
        <v>600202</v>
      </c>
      <c r="D185" s="32" t="s">
        <v>95</v>
      </c>
    </row>
    <row r="186" spans="1:4" ht="25.5">
      <c r="A186" s="5">
        <v>175</v>
      </c>
      <c r="B186" s="5">
        <v>506101</v>
      </c>
      <c r="C186" s="5">
        <v>610101</v>
      </c>
      <c r="D186" s="32" t="s">
        <v>231</v>
      </c>
    </row>
    <row r="187" spans="1:4">
      <c r="A187" s="5">
        <v>176</v>
      </c>
      <c r="B187" s="5">
        <v>509643</v>
      </c>
      <c r="C187" s="5">
        <v>680101</v>
      </c>
      <c r="D187" s="32" t="s">
        <v>232</v>
      </c>
    </row>
    <row r="188" spans="1:4" ht="25.5">
      <c r="A188" s="5">
        <v>177</v>
      </c>
      <c r="B188" s="5">
        <v>508804</v>
      </c>
      <c r="C188" s="5">
        <v>880401</v>
      </c>
      <c r="D188" s="32" t="s">
        <v>6</v>
      </c>
    </row>
    <row r="189" spans="1:4" ht="38.25">
      <c r="A189" s="5">
        <v>178</v>
      </c>
      <c r="B189" s="5">
        <v>508805</v>
      </c>
      <c r="C189" s="5">
        <v>880501</v>
      </c>
      <c r="D189" s="32" t="s">
        <v>233</v>
      </c>
    </row>
    <row r="190" spans="1:4" ht="38.25">
      <c r="A190" s="5">
        <v>179</v>
      </c>
      <c r="B190" s="5">
        <v>508904</v>
      </c>
      <c r="C190" s="5">
        <v>890501</v>
      </c>
      <c r="D190" s="32" t="s">
        <v>7</v>
      </c>
    </row>
    <row r="191" spans="1:4" ht="38.25">
      <c r="A191" s="5">
        <v>180</v>
      </c>
      <c r="B191" s="5">
        <v>508905</v>
      </c>
      <c r="C191" s="5">
        <v>890601</v>
      </c>
      <c r="D191" s="32" t="s">
        <v>161</v>
      </c>
    </row>
    <row r="192" spans="1:4" ht="38.25">
      <c r="A192" s="5">
        <v>181</v>
      </c>
      <c r="B192" s="5">
        <v>508906</v>
      </c>
      <c r="C192" s="5">
        <v>890701</v>
      </c>
      <c r="D192" s="32" t="s">
        <v>234</v>
      </c>
    </row>
    <row r="193" spans="1:4" ht="38.25">
      <c r="A193" s="5">
        <v>182</v>
      </c>
      <c r="B193" s="5">
        <v>508908</v>
      </c>
      <c r="C193" s="5">
        <v>890901</v>
      </c>
      <c r="D193" s="32" t="s">
        <v>8</v>
      </c>
    </row>
    <row r="194" spans="1:4" ht="25.5">
      <c r="A194" s="5">
        <v>183</v>
      </c>
      <c r="B194" s="5">
        <v>508918</v>
      </c>
      <c r="C194" s="5">
        <v>892101</v>
      </c>
      <c r="D194" s="32" t="s">
        <v>235</v>
      </c>
    </row>
    <row r="195" spans="1:4" ht="25.5">
      <c r="A195" s="5">
        <v>184</v>
      </c>
      <c r="B195" s="5">
        <v>508921</v>
      </c>
      <c r="C195" s="5">
        <v>892401</v>
      </c>
      <c r="D195" s="32" t="s">
        <v>9</v>
      </c>
    </row>
    <row r="196" spans="1:4" ht="38.25">
      <c r="A196" s="5">
        <v>185</v>
      </c>
      <c r="B196" s="5">
        <v>508936</v>
      </c>
      <c r="C196" s="5">
        <v>893801</v>
      </c>
      <c r="D196" s="32" t="s">
        <v>162</v>
      </c>
    </row>
    <row r="197" spans="1:4" ht="25.5">
      <c r="A197" s="5">
        <v>186</v>
      </c>
      <c r="B197" s="5">
        <v>508938</v>
      </c>
      <c r="C197" s="5">
        <v>894001</v>
      </c>
      <c r="D197" s="32" t="s">
        <v>236</v>
      </c>
    </row>
    <row r="198" spans="1:4" ht="25.5">
      <c r="A198" s="5">
        <v>187</v>
      </c>
      <c r="B198" s="5">
        <v>508943</v>
      </c>
      <c r="C198" s="5">
        <v>894401</v>
      </c>
      <c r="D198" s="32" t="s">
        <v>237</v>
      </c>
    </row>
    <row r="199" spans="1:4" ht="38.25">
      <c r="A199" s="5">
        <v>188</v>
      </c>
      <c r="B199" s="5">
        <v>509101</v>
      </c>
      <c r="C199" s="5">
        <v>910201</v>
      </c>
      <c r="D199" s="32" t="s">
        <v>97</v>
      </c>
    </row>
    <row r="200" spans="1:4" ht="25.5">
      <c r="A200" s="5">
        <v>189</v>
      </c>
      <c r="B200" s="5">
        <v>509110</v>
      </c>
      <c r="C200" s="5">
        <v>911001</v>
      </c>
      <c r="D200" s="32" t="s">
        <v>238</v>
      </c>
    </row>
    <row r="201" spans="1:4" ht="25.5">
      <c r="A201" s="5">
        <v>190</v>
      </c>
      <c r="B201" s="5">
        <v>509402</v>
      </c>
      <c r="C201" s="5">
        <v>940201</v>
      </c>
      <c r="D201" s="32" t="s">
        <v>239</v>
      </c>
    </row>
    <row r="202" spans="1:4" ht="25.5">
      <c r="A202" s="5">
        <v>191</v>
      </c>
      <c r="B202" s="5">
        <v>509501</v>
      </c>
      <c r="C202" s="5">
        <v>950101</v>
      </c>
      <c r="D202" s="32" t="s">
        <v>240</v>
      </c>
    </row>
    <row r="203" spans="1:4" ht="25.5">
      <c r="A203" s="5">
        <v>192</v>
      </c>
      <c r="B203" s="5">
        <v>509510</v>
      </c>
      <c r="C203" s="5">
        <v>951001</v>
      </c>
      <c r="D203" s="32" t="s">
        <v>123</v>
      </c>
    </row>
    <row r="204" spans="1:4">
      <c r="A204" s="5">
        <v>193</v>
      </c>
      <c r="B204" s="5">
        <v>509603</v>
      </c>
      <c r="C204" s="5">
        <v>960301</v>
      </c>
      <c r="D204" s="32" t="s">
        <v>241</v>
      </c>
    </row>
    <row r="205" spans="1:4">
      <c r="A205" s="5">
        <v>194</v>
      </c>
      <c r="B205" s="5">
        <v>509606</v>
      </c>
      <c r="C205" s="5">
        <v>960601</v>
      </c>
      <c r="D205" s="32" t="s">
        <v>112</v>
      </c>
    </row>
    <row r="206" spans="1:4">
      <c r="A206" s="5">
        <v>195</v>
      </c>
      <c r="B206" s="5">
        <v>509615</v>
      </c>
      <c r="C206" s="5">
        <v>961501</v>
      </c>
      <c r="D206" s="32" t="s">
        <v>163</v>
      </c>
    </row>
    <row r="207" spans="1:4">
      <c r="A207" s="5">
        <v>196</v>
      </c>
      <c r="B207" s="5">
        <v>509618</v>
      </c>
      <c r="C207" s="5">
        <v>961801</v>
      </c>
      <c r="D207" s="32" t="s">
        <v>242</v>
      </c>
    </row>
    <row r="208" spans="1:4">
      <c r="A208" s="5">
        <v>197</v>
      </c>
      <c r="B208" s="5">
        <v>509621</v>
      </c>
      <c r="C208" s="5">
        <v>962101</v>
      </c>
      <c r="D208" s="32" t="s">
        <v>243</v>
      </c>
    </row>
    <row r="209" spans="1:4" ht="25.5">
      <c r="A209" s="5">
        <v>198</v>
      </c>
      <c r="B209" s="5">
        <v>509647</v>
      </c>
      <c r="C209" s="5">
        <v>964301</v>
      </c>
      <c r="D209" s="32" t="s">
        <v>244</v>
      </c>
    </row>
    <row r="210" spans="1:4" ht="25.5">
      <c r="A210" s="5">
        <v>199</v>
      </c>
      <c r="B210" s="5">
        <v>509656</v>
      </c>
      <c r="C210" s="5">
        <v>965601</v>
      </c>
      <c r="D210" s="32" t="s">
        <v>245</v>
      </c>
    </row>
    <row r="211" spans="1:4" ht="25.5">
      <c r="A211" s="5">
        <v>200</v>
      </c>
      <c r="B211" s="5">
        <v>509669</v>
      </c>
      <c r="C211" s="5">
        <v>966801</v>
      </c>
      <c r="D211" s="32" t="s">
        <v>246</v>
      </c>
    </row>
    <row r="212" spans="1:4">
      <c r="A212" s="5">
        <v>201</v>
      </c>
      <c r="B212" s="5">
        <v>509676</v>
      </c>
      <c r="C212" s="5">
        <v>967701</v>
      </c>
      <c r="D212" s="32" t="s">
        <v>247</v>
      </c>
    </row>
    <row r="213" spans="1:4">
      <c r="A213" s="5">
        <v>202</v>
      </c>
      <c r="B213" s="5">
        <v>509678</v>
      </c>
      <c r="C213" s="5">
        <v>967901</v>
      </c>
      <c r="D213" s="32" t="s">
        <v>248</v>
      </c>
    </row>
    <row r="214" spans="1:4">
      <c r="A214" s="5">
        <v>203</v>
      </c>
      <c r="B214" s="5">
        <v>509697</v>
      </c>
      <c r="C214" s="5">
        <v>969301</v>
      </c>
      <c r="D214" s="32" t="s">
        <v>249</v>
      </c>
    </row>
    <row r="215" spans="1:4">
      <c r="A215" s="5">
        <v>204</v>
      </c>
      <c r="B215" s="5">
        <v>509709</v>
      </c>
      <c r="C215" s="5">
        <v>970901</v>
      </c>
      <c r="D215" s="32" t="s">
        <v>250</v>
      </c>
    </row>
    <row r="216" spans="1:4">
      <c r="A216" s="5">
        <v>205</v>
      </c>
      <c r="B216" s="5">
        <v>509714</v>
      </c>
      <c r="C216" s="5">
        <v>971401</v>
      </c>
      <c r="D216" s="32" t="s">
        <v>251</v>
      </c>
    </row>
    <row r="217" spans="1:4" ht="25.5">
      <c r="A217" s="5">
        <v>206</v>
      </c>
      <c r="B217" s="5">
        <v>509726</v>
      </c>
      <c r="C217" s="5">
        <v>972601</v>
      </c>
      <c r="D217" s="32" t="s">
        <v>252</v>
      </c>
    </row>
    <row r="218" spans="1:4" ht="25.5">
      <c r="A218" s="5">
        <v>207</v>
      </c>
      <c r="B218" s="5">
        <v>509727</v>
      </c>
      <c r="C218" s="5">
        <v>972701</v>
      </c>
      <c r="D218" s="32" t="s">
        <v>253</v>
      </c>
    </row>
    <row r="219" spans="1:4">
      <c r="A219" s="5">
        <v>208</v>
      </c>
      <c r="B219" s="5">
        <v>509729</v>
      </c>
      <c r="C219" s="5">
        <v>972901</v>
      </c>
      <c r="D219" s="32" t="s">
        <v>254</v>
      </c>
    </row>
    <row r="220" spans="1:4">
      <c r="A220" s="5">
        <v>209</v>
      </c>
      <c r="B220" s="5">
        <v>509730</v>
      </c>
      <c r="C220" s="5">
        <v>973001</v>
      </c>
      <c r="D220" s="32" t="s">
        <v>255</v>
      </c>
    </row>
    <row r="221" spans="1:4">
      <c r="A221" s="5">
        <v>210</v>
      </c>
      <c r="B221" s="5">
        <v>509736</v>
      </c>
      <c r="C221" s="5">
        <v>973601</v>
      </c>
      <c r="D221" s="32" t="s">
        <v>256</v>
      </c>
    </row>
    <row r="222" spans="1:4">
      <c r="A222" s="5">
        <v>211</v>
      </c>
      <c r="B222" s="5">
        <v>509738</v>
      </c>
      <c r="C222" s="5">
        <v>973801</v>
      </c>
      <c r="D222" s="32" t="s">
        <v>257</v>
      </c>
    </row>
    <row r="223" spans="1:4" ht="25.5">
      <c r="A223" s="5">
        <v>212</v>
      </c>
      <c r="B223" s="5">
        <v>509739</v>
      </c>
      <c r="C223" s="5">
        <v>973901</v>
      </c>
      <c r="D223" s="32" t="s">
        <v>258</v>
      </c>
    </row>
    <row r="224" spans="1:4">
      <c r="A224" s="5">
        <v>213</v>
      </c>
      <c r="B224" s="5">
        <v>509741</v>
      </c>
      <c r="C224" s="5">
        <v>974101</v>
      </c>
      <c r="D224" s="32" t="s">
        <v>259</v>
      </c>
    </row>
    <row r="225" spans="1:4">
      <c r="A225" s="5">
        <v>214</v>
      </c>
      <c r="B225" s="5">
        <v>509742</v>
      </c>
      <c r="C225" s="5">
        <v>974201</v>
      </c>
      <c r="D225" s="32" t="s">
        <v>260</v>
      </c>
    </row>
    <row r="226" spans="1:4">
      <c r="A226" s="5">
        <v>215</v>
      </c>
      <c r="B226" s="5">
        <v>509745</v>
      </c>
      <c r="C226" s="5">
        <v>974501</v>
      </c>
      <c r="D226" s="32" t="s">
        <v>261</v>
      </c>
    </row>
    <row r="227" spans="1:4">
      <c r="A227" s="5">
        <v>216</v>
      </c>
      <c r="B227" s="5">
        <v>509755</v>
      </c>
      <c r="C227" s="5">
        <v>975501</v>
      </c>
      <c r="D227" s="32" t="s">
        <v>262</v>
      </c>
    </row>
    <row r="228" spans="1:4" ht="25.5">
      <c r="A228" s="5">
        <v>217</v>
      </c>
      <c r="B228" s="5">
        <v>508912</v>
      </c>
      <c r="C228" s="5">
        <v>975701</v>
      </c>
      <c r="D228" s="32" t="s">
        <v>263</v>
      </c>
    </row>
    <row r="229" spans="1:4" ht="38.25">
      <c r="A229" s="5">
        <v>218</v>
      </c>
      <c r="B229" s="5">
        <v>509901</v>
      </c>
      <c r="C229" s="5">
        <v>990101</v>
      </c>
      <c r="D229" s="32" t="s">
        <v>11</v>
      </c>
    </row>
    <row r="230" spans="1:4" ht="25.5">
      <c r="A230" s="5">
        <v>219</v>
      </c>
      <c r="B230" s="5">
        <v>509902</v>
      </c>
      <c r="C230" s="5">
        <v>990201</v>
      </c>
      <c r="D230" s="32" t="s">
        <v>12</v>
      </c>
    </row>
    <row r="231" spans="1:4" ht="25.5">
      <c r="A231" s="5">
        <v>220</v>
      </c>
      <c r="B231" s="5">
        <v>509905</v>
      </c>
      <c r="C231" s="5">
        <v>990501</v>
      </c>
      <c r="D231" s="32" t="s">
        <v>128</v>
      </c>
    </row>
    <row r="232" spans="1:4" ht="25.5">
      <c r="A232" s="5">
        <v>221</v>
      </c>
      <c r="B232" s="5">
        <v>509907</v>
      </c>
      <c r="C232" s="5">
        <v>990701</v>
      </c>
      <c r="D232" s="32" t="s">
        <v>14</v>
      </c>
    </row>
    <row r="233" spans="1:4" ht="25.5">
      <c r="A233" s="5">
        <v>222</v>
      </c>
      <c r="B233" s="5">
        <v>509908</v>
      </c>
      <c r="C233" s="5">
        <v>990801</v>
      </c>
      <c r="D233" s="32" t="s">
        <v>264</v>
      </c>
    </row>
    <row r="234" spans="1:4" ht="25.5">
      <c r="A234" s="5">
        <v>223</v>
      </c>
      <c r="B234" s="5">
        <v>509909</v>
      </c>
      <c r="C234" s="5">
        <v>990901</v>
      </c>
      <c r="D234" s="32" t="s">
        <v>15</v>
      </c>
    </row>
    <row r="235" spans="1:4">
      <c r="A235" s="5">
        <v>224</v>
      </c>
      <c r="B235" s="5">
        <v>501008</v>
      </c>
      <c r="C235" s="5">
        <v>222222</v>
      </c>
      <c r="D235" s="32" t="s">
        <v>265</v>
      </c>
    </row>
    <row r="236" spans="1:4">
      <c r="A236" s="5">
        <v>225</v>
      </c>
      <c r="B236" s="5">
        <v>501005</v>
      </c>
      <c r="C236" s="5">
        <v>100501</v>
      </c>
      <c r="D236" s="32" t="s">
        <v>266</v>
      </c>
    </row>
    <row r="237" spans="1:4">
      <c r="A237" s="5">
        <v>226</v>
      </c>
      <c r="B237" s="5">
        <v>501407</v>
      </c>
      <c r="C237" s="5">
        <v>140701</v>
      </c>
      <c r="D237" s="32" t="s">
        <v>267</v>
      </c>
    </row>
    <row r="238" spans="1:4" ht="25.5">
      <c r="A238" s="5">
        <v>227</v>
      </c>
      <c r="B238" s="5">
        <v>503126</v>
      </c>
      <c r="C238" s="5">
        <v>312801</v>
      </c>
      <c r="D238" s="32" t="s">
        <v>268</v>
      </c>
    </row>
    <row r="239" spans="1:4">
      <c r="A239" s="5">
        <v>228</v>
      </c>
      <c r="B239" s="5">
        <v>504413</v>
      </c>
      <c r="C239" s="5">
        <v>441101</v>
      </c>
      <c r="D239" s="32" t="s">
        <v>269</v>
      </c>
    </row>
    <row r="240" spans="1:4">
      <c r="A240" s="5">
        <v>229</v>
      </c>
      <c r="B240" s="5">
        <v>505110</v>
      </c>
      <c r="C240" s="5">
        <v>511001</v>
      </c>
      <c r="D240" s="32" t="s">
        <v>270</v>
      </c>
    </row>
    <row r="241" spans="1:4" ht="25.5">
      <c r="A241" s="5">
        <v>230</v>
      </c>
      <c r="B241" s="5">
        <v>509008</v>
      </c>
      <c r="C241" s="5">
        <v>900801</v>
      </c>
      <c r="D241" s="32" t="s">
        <v>271</v>
      </c>
    </row>
    <row r="242" spans="1:4">
      <c r="A242" s="5">
        <v>231</v>
      </c>
      <c r="B242" s="5">
        <v>509644</v>
      </c>
      <c r="C242" s="5">
        <v>960901</v>
      </c>
      <c r="D242" s="32" t="s">
        <v>272</v>
      </c>
    </row>
    <row r="243" spans="1:4" ht="25.5">
      <c r="A243" s="5">
        <v>232</v>
      </c>
      <c r="B243" s="5">
        <v>509610</v>
      </c>
      <c r="C243" s="5">
        <v>961001</v>
      </c>
      <c r="D243" s="32" t="s">
        <v>273</v>
      </c>
    </row>
    <row r="244" spans="1:4">
      <c r="A244" s="5">
        <v>233</v>
      </c>
      <c r="B244" s="5">
        <v>509613</v>
      </c>
      <c r="C244" s="5">
        <v>961301</v>
      </c>
      <c r="D244" s="32" t="s">
        <v>274</v>
      </c>
    </row>
    <row r="245" spans="1:4">
      <c r="A245" s="5">
        <v>234</v>
      </c>
      <c r="B245" s="5">
        <v>509619</v>
      </c>
      <c r="C245" s="5">
        <v>961901</v>
      </c>
      <c r="D245" s="32" t="s">
        <v>275</v>
      </c>
    </row>
    <row r="246" spans="1:4">
      <c r="A246" s="5">
        <v>235</v>
      </c>
      <c r="B246" s="5">
        <v>509633</v>
      </c>
      <c r="C246" s="5">
        <v>963301</v>
      </c>
      <c r="D246" s="32" t="s">
        <v>10</v>
      </c>
    </row>
    <row r="247" spans="1:4">
      <c r="A247" s="5">
        <v>236</v>
      </c>
      <c r="B247" s="5">
        <v>509636</v>
      </c>
      <c r="C247" s="5">
        <v>963601</v>
      </c>
      <c r="D247" s="32" t="s">
        <v>276</v>
      </c>
    </row>
    <row r="248" spans="1:4">
      <c r="A248" s="5">
        <v>237</v>
      </c>
      <c r="B248" s="5">
        <v>509639</v>
      </c>
      <c r="C248" s="5">
        <v>963901</v>
      </c>
      <c r="D248" s="32" t="s">
        <v>160</v>
      </c>
    </row>
    <row r="249" spans="1:4">
      <c r="A249" s="5">
        <v>238</v>
      </c>
      <c r="B249" s="5">
        <v>509649</v>
      </c>
      <c r="C249" s="5">
        <v>964501</v>
      </c>
      <c r="D249" s="32" t="s">
        <v>277</v>
      </c>
    </row>
    <row r="250" spans="1:4">
      <c r="A250" s="5">
        <v>239</v>
      </c>
      <c r="B250" s="5">
        <v>509650</v>
      </c>
      <c r="C250" s="5">
        <v>964601</v>
      </c>
      <c r="D250" s="32" t="s">
        <v>278</v>
      </c>
    </row>
    <row r="251" spans="1:4">
      <c r="A251" s="5">
        <v>240</v>
      </c>
      <c r="B251" s="5">
        <v>509654</v>
      </c>
      <c r="C251" s="5">
        <v>965401</v>
      </c>
      <c r="D251" s="32" t="s">
        <v>279</v>
      </c>
    </row>
    <row r="252" spans="1:4">
      <c r="A252" s="5">
        <v>241</v>
      </c>
      <c r="B252" s="5">
        <v>509655</v>
      </c>
      <c r="C252" s="5">
        <v>965501</v>
      </c>
      <c r="D252" s="32" t="s">
        <v>280</v>
      </c>
    </row>
    <row r="253" spans="1:4">
      <c r="A253" s="5">
        <v>242</v>
      </c>
      <c r="B253" s="5">
        <v>509660</v>
      </c>
      <c r="C253" s="5">
        <v>966001</v>
      </c>
      <c r="D253" s="32" t="s">
        <v>281</v>
      </c>
    </row>
    <row r="254" spans="1:4">
      <c r="A254" s="5">
        <v>243</v>
      </c>
      <c r="B254" s="5">
        <v>509661</v>
      </c>
      <c r="C254" s="5">
        <v>966101</v>
      </c>
      <c r="D254" s="32" t="s">
        <v>282</v>
      </c>
    </row>
    <row r="255" spans="1:4" ht="25.5">
      <c r="A255" s="5">
        <v>244</v>
      </c>
      <c r="B255" s="5">
        <v>509667</v>
      </c>
      <c r="C255" s="5">
        <v>966701</v>
      </c>
      <c r="D255" s="32" t="s">
        <v>283</v>
      </c>
    </row>
    <row r="256" spans="1:4" ht="25.5">
      <c r="A256" s="5">
        <v>245</v>
      </c>
      <c r="B256" s="5">
        <v>509671</v>
      </c>
      <c r="C256" s="5">
        <v>967001</v>
      </c>
      <c r="D256" s="32" t="s">
        <v>284</v>
      </c>
    </row>
    <row r="257" spans="1:4" ht="25.5">
      <c r="A257" s="5">
        <v>246</v>
      </c>
      <c r="B257" s="5">
        <v>509673</v>
      </c>
      <c r="C257" s="5">
        <v>967201</v>
      </c>
      <c r="D257" s="32" t="s">
        <v>285</v>
      </c>
    </row>
    <row r="258" spans="1:4">
      <c r="A258" s="5">
        <v>247</v>
      </c>
      <c r="B258" s="5">
        <v>509684</v>
      </c>
      <c r="C258" s="5">
        <v>968501</v>
      </c>
      <c r="D258" s="32" t="s">
        <v>286</v>
      </c>
    </row>
    <row r="259" spans="1:4">
      <c r="A259" s="5">
        <v>248</v>
      </c>
      <c r="B259" s="5">
        <v>509686</v>
      </c>
      <c r="C259" s="5">
        <v>968701</v>
      </c>
      <c r="D259" s="32" t="s">
        <v>287</v>
      </c>
    </row>
    <row r="260" spans="1:4">
      <c r="A260" s="5">
        <v>249</v>
      </c>
      <c r="B260" s="5">
        <v>509687</v>
      </c>
      <c r="C260" s="5">
        <v>968801</v>
      </c>
      <c r="D260" s="32" t="s">
        <v>288</v>
      </c>
    </row>
    <row r="261" spans="1:4">
      <c r="A261" s="5">
        <v>250</v>
      </c>
      <c r="B261" s="5">
        <v>509688</v>
      </c>
      <c r="C261" s="5">
        <v>968901</v>
      </c>
      <c r="D261" s="32" t="s">
        <v>289</v>
      </c>
    </row>
    <row r="262" spans="1:4">
      <c r="A262" s="5">
        <v>251</v>
      </c>
      <c r="B262" s="5">
        <v>509695</v>
      </c>
      <c r="C262" s="5">
        <v>969501</v>
      </c>
      <c r="D262" s="32" t="s">
        <v>290</v>
      </c>
    </row>
    <row r="263" spans="1:4">
      <c r="A263" s="5">
        <v>252</v>
      </c>
      <c r="B263" s="5">
        <v>509699</v>
      </c>
      <c r="C263" s="5">
        <v>969901</v>
      </c>
      <c r="D263" s="32" t="s">
        <v>291</v>
      </c>
    </row>
    <row r="264" spans="1:4">
      <c r="A264" s="5">
        <v>253</v>
      </c>
      <c r="B264" s="5">
        <v>509711</v>
      </c>
      <c r="C264" s="5">
        <v>971101</v>
      </c>
      <c r="D264" s="32" t="s">
        <v>292</v>
      </c>
    </row>
    <row r="265" spans="1:4">
      <c r="A265" s="5">
        <v>254</v>
      </c>
      <c r="B265" s="5">
        <v>509718</v>
      </c>
      <c r="C265" s="5">
        <v>971801</v>
      </c>
      <c r="D265" s="32" t="s">
        <v>293</v>
      </c>
    </row>
    <row r="266" spans="1:4">
      <c r="A266" s="5">
        <v>255</v>
      </c>
      <c r="B266" s="5">
        <v>509732</v>
      </c>
      <c r="C266" s="5">
        <v>973201</v>
      </c>
      <c r="D266" s="32" t="s">
        <v>294</v>
      </c>
    </row>
    <row r="267" spans="1:4">
      <c r="A267" s="5">
        <v>256</v>
      </c>
      <c r="B267" s="5">
        <v>509735</v>
      </c>
      <c r="C267" s="5">
        <v>973501</v>
      </c>
      <c r="D267" s="32" t="s">
        <v>295</v>
      </c>
    </row>
    <row r="268" spans="1:4">
      <c r="A268" s="5">
        <v>257</v>
      </c>
      <c r="B268" s="5">
        <v>509744</v>
      </c>
      <c r="C268" s="5">
        <v>974401</v>
      </c>
      <c r="D268" s="32" t="s">
        <v>296</v>
      </c>
    </row>
    <row r="269" spans="1:4">
      <c r="A269" s="5">
        <v>258</v>
      </c>
      <c r="B269" s="5">
        <v>509747</v>
      </c>
      <c r="C269" s="5">
        <v>974701</v>
      </c>
      <c r="D269" s="32" t="s">
        <v>297</v>
      </c>
    </row>
    <row r="270" spans="1:4">
      <c r="A270" s="5">
        <v>259</v>
      </c>
      <c r="B270" s="5">
        <v>509751</v>
      </c>
      <c r="C270" s="5">
        <v>975101</v>
      </c>
      <c r="D270" s="32" t="s">
        <v>298</v>
      </c>
    </row>
    <row r="271" spans="1:4">
      <c r="A271" s="5">
        <v>260</v>
      </c>
      <c r="B271" s="5">
        <v>509756</v>
      </c>
      <c r="C271" s="5">
        <v>975601</v>
      </c>
      <c r="D271" s="32" t="s">
        <v>299</v>
      </c>
    </row>
    <row r="272" spans="1:4">
      <c r="A272" s="5">
        <v>261</v>
      </c>
      <c r="B272" s="5">
        <v>509748</v>
      </c>
      <c r="C272" s="5">
        <v>974801</v>
      </c>
      <c r="D272" s="125" t="s">
        <v>1256</v>
      </c>
    </row>
    <row r="273" spans="1:4">
      <c r="A273" s="5">
        <v>262</v>
      </c>
      <c r="B273" s="5">
        <v>503623</v>
      </c>
      <c r="C273" s="5">
        <v>362601</v>
      </c>
      <c r="D273" s="125" t="s">
        <v>383</v>
      </c>
    </row>
    <row r="274" spans="1:4">
      <c r="A274" s="126"/>
      <c r="B274" s="126"/>
      <c r="C274" s="127"/>
      <c r="D274" s="126"/>
    </row>
    <row r="275" spans="1:4">
      <c r="A275" s="508" t="s">
        <v>140</v>
      </c>
      <c r="B275" s="508"/>
      <c r="C275" s="508"/>
      <c r="D275" s="508"/>
    </row>
    <row r="276" spans="1:4" ht="51">
      <c r="A276" s="31" t="s">
        <v>99</v>
      </c>
      <c r="B276" s="31" t="s">
        <v>139</v>
      </c>
      <c r="C276" s="31" t="s">
        <v>16</v>
      </c>
      <c r="D276" s="31" t="s">
        <v>17</v>
      </c>
    </row>
    <row r="277" spans="1:4" ht="25.5">
      <c r="A277" s="30">
        <v>1</v>
      </c>
      <c r="B277" s="5">
        <v>505801</v>
      </c>
      <c r="C277" s="15">
        <v>580201</v>
      </c>
      <c r="D277" s="32" t="s">
        <v>91</v>
      </c>
    </row>
    <row r="278" spans="1:4" ht="25.5">
      <c r="A278" s="30">
        <v>2</v>
      </c>
      <c r="B278" s="5">
        <v>505802</v>
      </c>
      <c r="C278" s="15">
        <v>580301</v>
      </c>
      <c r="D278" s="32" t="s">
        <v>92</v>
      </c>
    </row>
    <row r="279" spans="1:4" ht="25.5">
      <c r="A279" s="30">
        <v>3</v>
      </c>
      <c r="B279" s="5">
        <v>508807</v>
      </c>
      <c r="C279" s="15">
        <v>880705</v>
      </c>
      <c r="D279" s="32" t="s">
        <v>96</v>
      </c>
    </row>
  </sheetData>
  <autoFilter ref="A11:G279"/>
  <mergeCells count="4">
    <mergeCell ref="A9:D9"/>
    <mergeCell ref="A275:D275"/>
    <mergeCell ref="C1:D1"/>
    <mergeCell ref="A2:D2"/>
  </mergeCells>
  <conditionalFormatting sqref="C274">
    <cfRule type="duplicateValues" dxfId="8" priority="2"/>
  </conditionalFormatting>
  <conditionalFormatting sqref="B272:C273">
    <cfRule type="duplicateValues" dxfId="7" priority="1"/>
  </conditionalFormatting>
  <conditionalFormatting sqref="C12:C271">
    <cfRule type="duplicateValues" dxfId="6" priority="147"/>
  </conditionalFormatting>
  <conditionalFormatting sqref="A12:A273">
    <cfRule type="duplicateValues" dxfId="5" priority="149"/>
  </conditionalFormatting>
  <pageMargins left="0.70866141732283472" right="0.70866141732283472" top="0.74803149606299213" bottom="0.74803149606299213" header="0.31496062992125984" footer="0.31496062992125984"/>
  <pageSetup paperSize="9" scale="65"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20"/>
  <sheetViews>
    <sheetView zoomScaleNormal="100" zoomScaleSheetLayoutView="70" workbookViewId="0">
      <selection activeCell="B20" sqref="B20"/>
    </sheetView>
  </sheetViews>
  <sheetFormatPr defaultRowHeight="15"/>
  <cols>
    <col min="1" max="1" width="7.85546875" customWidth="1"/>
    <col min="2" max="2" width="14.140625" customWidth="1"/>
    <col min="3" max="3" width="13.5703125" customWidth="1"/>
    <col min="4" max="4" width="24.85546875" customWidth="1"/>
    <col min="5" max="5" width="54" customWidth="1"/>
  </cols>
  <sheetData>
    <row r="1" spans="1:12" s="4" customFormat="1" ht="15" customHeight="1">
      <c r="A1" s="132"/>
      <c r="B1" s="37"/>
      <c r="C1" s="133"/>
      <c r="D1" s="133"/>
      <c r="E1" s="128" t="s">
        <v>1485</v>
      </c>
      <c r="F1" s="133"/>
    </row>
    <row r="2" spans="1:12" s="4" customFormat="1" ht="15" customHeight="1">
      <c r="A2" s="134"/>
      <c r="B2" s="134"/>
      <c r="C2" s="134"/>
      <c r="D2" s="134"/>
      <c r="E2" s="129" t="s">
        <v>1307</v>
      </c>
      <c r="F2" s="134"/>
    </row>
    <row r="3" spans="1:12" s="4" customFormat="1" ht="46.5" customHeight="1">
      <c r="A3" s="134"/>
      <c r="B3" s="134"/>
      <c r="C3" s="134"/>
      <c r="D3" s="134"/>
      <c r="E3" s="129" t="s">
        <v>3155</v>
      </c>
      <c r="F3" s="134"/>
    </row>
    <row r="4" spans="1:12" s="4" customFormat="1" ht="19.5" customHeight="1">
      <c r="A4" s="134"/>
      <c r="B4" s="134"/>
      <c r="C4" s="134"/>
      <c r="D4" s="134"/>
      <c r="E4" s="129"/>
      <c r="F4" s="134"/>
    </row>
    <row r="5" spans="1:12" s="4" customFormat="1" ht="13.5" customHeight="1">
      <c r="A5" s="134"/>
      <c r="B5" s="134"/>
      <c r="C5" s="134"/>
      <c r="D5" s="134"/>
      <c r="E5" s="9" t="s">
        <v>110</v>
      </c>
      <c r="F5" s="134"/>
    </row>
    <row r="6" spans="1:12" s="4" customFormat="1" ht="15" customHeight="1">
      <c r="A6" s="134"/>
      <c r="B6" s="134"/>
      <c r="C6" s="134"/>
      <c r="D6" s="134"/>
      <c r="E6" s="9" t="s">
        <v>18</v>
      </c>
      <c r="F6" s="134"/>
    </row>
    <row r="7" spans="1:12">
      <c r="A7" s="1"/>
      <c r="E7" s="6" t="s">
        <v>154</v>
      </c>
    </row>
    <row r="8" spans="1:12">
      <c r="A8" s="1"/>
      <c r="E8" s="2" t="s">
        <v>997</v>
      </c>
    </row>
    <row r="9" spans="1:12">
      <c r="A9" s="1"/>
      <c r="E9" s="2"/>
    </row>
    <row r="10" spans="1:12">
      <c r="A10" s="509" t="s">
        <v>122</v>
      </c>
      <c r="B10" s="509"/>
      <c r="C10" s="509"/>
      <c r="D10" s="509"/>
      <c r="E10" s="509"/>
    </row>
    <row r="11" spans="1:12">
      <c r="A11" s="21"/>
      <c r="B11" s="21"/>
      <c r="C11" s="21"/>
      <c r="D11" s="21"/>
      <c r="E11" s="21"/>
    </row>
    <row r="12" spans="1:12">
      <c r="A12" s="512" t="s">
        <v>99</v>
      </c>
      <c r="B12" s="512" t="s">
        <v>139</v>
      </c>
      <c r="C12" s="515" t="s">
        <v>16</v>
      </c>
      <c r="D12" s="518" t="s">
        <v>17</v>
      </c>
      <c r="E12" s="519"/>
    </row>
    <row r="13" spans="1:12">
      <c r="A13" s="513"/>
      <c r="B13" s="513"/>
      <c r="C13" s="516"/>
      <c r="D13" s="520"/>
      <c r="E13" s="521"/>
    </row>
    <row r="14" spans="1:12">
      <c r="A14" s="514"/>
      <c r="B14" s="514"/>
      <c r="C14" s="517"/>
      <c r="D14" s="522"/>
      <c r="E14" s="523"/>
    </row>
    <row r="15" spans="1:12" ht="44.25" customHeight="1">
      <c r="A15" s="12">
        <v>1</v>
      </c>
      <c r="B15" s="17">
        <v>503320</v>
      </c>
      <c r="C15" s="18" t="s">
        <v>111</v>
      </c>
      <c r="D15" s="510" t="s">
        <v>144</v>
      </c>
      <c r="E15" s="511"/>
      <c r="L15" s="9"/>
    </row>
    <row r="16" spans="1:12" ht="44.25" customHeight="1">
      <c r="A16" s="23">
        <v>2</v>
      </c>
      <c r="B16" s="24">
        <v>500410</v>
      </c>
      <c r="C16" s="18" t="s">
        <v>1</v>
      </c>
      <c r="D16" s="510" t="s">
        <v>90</v>
      </c>
      <c r="E16" s="511"/>
      <c r="L16" s="9"/>
    </row>
    <row r="17" spans="1:5" ht="44.25" customHeight="1">
      <c r="A17" s="12">
        <v>3</v>
      </c>
      <c r="B17" s="17">
        <v>503320</v>
      </c>
      <c r="C17" s="18" t="s">
        <v>145</v>
      </c>
      <c r="D17" s="510" t="s">
        <v>146</v>
      </c>
      <c r="E17" s="511"/>
    </row>
    <row r="18" spans="1:5" ht="44.25" customHeight="1">
      <c r="A18" s="23">
        <v>4</v>
      </c>
      <c r="B18" s="24">
        <v>501708</v>
      </c>
      <c r="C18" s="18">
        <v>610101</v>
      </c>
      <c r="D18" s="510" t="s">
        <v>147</v>
      </c>
      <c r="E18" s="511"/>
    </row>
    <row r="19" spans="1:5" ht="44.25" customHeight="1">
      <c r="A19" s="12">
        <v>5</v>
      </c>
      <c r="B19" s="17">
        <v>508807</v>
      </c>
      <c r="C19" s="19" t="s">
        <v>2</v>
      </c>
      <c r="D19" s="510" t="s">
        <v>1311</v>
      </c>
      <c r="E19" s="511"/>
    </row>
    <row r="20" spans="1:5" ht="44.25" customHeight="1">
      <c r="A20" s="22">
        <v>6</v>
      </c>
      <c r="B20" s="25">
        <v>501301</v>
      </c>
      <c r="C20" s="20" t="s">
        <v>0</v>
      </c>
      <c r="D20" s="510" t="s">
        <v>108</v>
      </c>
      <c r="E20" s="511"/>
    </row>
  </sheetData>
  <sortState ref="A15:E43">
    <sortCondition ref="C15:C43"/>
  </sortState>
  <mergeCells count="11">
    <mergeCell ref="A10:E10"/>
    <mergeCell ref="D18:E18"/>
    <mergeCell ref="D19:E19"/>
    <mergeCell ref="D20:E20"/>
    <mergeCell ref="D15:E15"/>
    <mergeCell ref="D16:E16"/>
    <mergeCell ref="D17:E17"/>
    <mergeCell ref="A12:A14"/>
    <mergeCell ref="B12:B14"/>
    <mergeCell ref="C12:C14"/>
    <mergeCell ref="D12:E14"/>
  </mergeCells>
  <pageMargins left="0.31496062992125984" right="0.31496062992125984" top="0.74803149606299213" bottom="0.74803149606299213" header="0.31496062992125984" footer="0.31496062992125984"/>
  <pageSetup paperSize="9" scale="85" orientation="portrait" horizontalDpi="180"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48"/>
  <sheetViews>
    <sheetView view="pageBreakPreview" topLeftCell="A15" zoomScaleNormal="100" zoomScaleSheetLayoutView="100" workbookViewId="0">
      <selection activeCell="C29" sqref="C29:C146"/>
    </sheetView>
  </sheetViews>
  <sheetFormatPr defaultRowHeight="15"/>
  <cols>
    <col min="1" max="1" width="9.140625" style="398"/>
    <col min="2" max="2" width="9.5703125" style="398" customWidth="1"/>
    <col min="3" max="3" width="68.85546875" style="398" customWidth="1"/>
    <col min="4" max="4" width="17.42578125" style="398" customWidth="1"/>
    <col min="5" max="5" width="17.28515625" style="398" customWidth="1"/>
    <col min="6" max="6" width="13.85546875" style="397" customWidth="1"/>
    <col min="7" max="7" width="19.42578125" style="431" customWidth="1"/>
    <col min="8" max="244" width="9.140625" style="398"/>
    <col min="245" max="245" width="9.5703125" style="398" customWidth="1"/>
    <col min="246" max="246" width="68.85546875" style="398" customWidth="1"/>
    <col min="247" max="247" width="13.85546875" style="398" customWidth="1"/>
    <col min="248" max="248" width="13.28515625" style="398" customWidth="1"/>
    <col min="249" max="249" width="12.7109375" style="398" bestFit="1" customWidth="1"/>
    <col min="250" max="250" width="18.42578125" style="398" customWidth="1"/>
    <col min="251" max="251" width="17.5703125" style="398" customWidth="1"/>
    <col min="252" max="252" width="13.28515625" style="398" customWidth="1"/>
    <col min="253" max="500" width="9.140625" style="398"/>
    <col min="501" max="501" width="9.5703125" style="398" customWidth="1"/>
    <col min="502" max="502" width="68.85546875" style="398" customWidth="1"/>
    <col min="503" max="503" width="13.85546875" style="398" customWidth="1"/>
    <col min="504" max="504" width="13.28515625" style="398" customWidth="1"/>
    <col min="505" max="505" width="12.7109375" style="398" bestFit="1" customWidth="1"/>
    <col min="506" max="506" width="18.42578125" style="398" customWidth="1"/>
    <col min="507" max="507" width="17.5703125" style="398" customWidth="1"/>
    <col min="508" max="508" width="13.28515625" style="398" customWidth="1"/>
    <col min="509" max="756" width="9.140625" style="398"/>
    <col min="757" max="757" width="9.5703125" style="398" customWidth="1"/>
    <col min="758" max="758" width="68.85546875" style="398" customWidth="1"/>
    <col min="759" max="759" width="13.85546875" style="398" customWidth="1"/>
    <col min="760" max="760" width="13.28515625" style="398" customWidth="1"/>
    <col min="761" max="761" width="12.7109375" style="398" bestFit="1" customWidth="1"/>
    <col min="762" max="762" width="18.42578125" style="398" customWidth="1"/>
    <col min="763" max="763" width="17.5703125" style="398" customWidth="1"/>
    <col min="764" max="764" width="13.28515625" style="398" customWidth="1"/>
    <col min="765" max="1012" width="9.140625" style="398"/>
    <col min="1013" max="1013" width="9.5703125" style="398" customWidth="1"/>
    <col min="1014" max="1014" width="68.85546875" style="398" customWidth="1"/>
    <col min="1015" max="1015" width="13.85546875" style="398" customWidth="1"/>
    <col min="1016" max="1016" width="13.28515625" style="398" customWidth="1"/>
    <col min="1017" max="1017" width="12.7109375" style="398" bestFit="1" customWidth="1"/>
    <col min="1018" max="1018" width="18.42578125" style="398" customWidth="1"/>
    <col min="1019" max="1019" width="17.5703125" style="398" customWidth="1"/>
    <col min="1020" max="1020" width="13.28515625" style="398" customWidth="1"/>
    <col min="1021" max="1268" width="9.140625" style="398"/>
    <col min="1269" max="1269" width="9.5703125" style="398" customWidth="1"/>
    <col min="1270" max="1270" width="68.85546875" style="398" customWidth="1"/>
    <col min="1271" max="1271" width="13.85546875" style="398" customWidth="1"/>
    <col min="1272" max="1272" width="13.28515625" style="398" customWidth="1"/>
    <col min="1273" max="1273" width="12.7109375" style="398" bestFit="1" customWidth="1"/>
    <col min="1274" max="1274" width="18.42578125" style="398" customWidth="1"/>
    <col min="1275" max="1275" width="17.5703125" style="398" customWidth="1"/>
    <col min="1276" max="1276" width="13.28515625" style="398" customWidth="1"/>
    <col min="1277" max="1524" width="9.140625" style="398"/>
    <col min="1525" max="1525" width="9.5703125" style="398" customWidth="1"/>
    <col min="1526" max="1526" width="68.85546875" style="398" customWidth="1"/>
    <col min="1527" max="1527" width="13.85546875" style="398" customWidth="1"/>
    <col min="1528" max="1528" width="13.28515625" style="398" customWidth="1"/>
    <col min="1529" max="1529" width="12.7109375" style="398" bestFit="1" customWidth="1"/>
    <col min="1530" max="1530" width="18.42578125" style="398" customWidth="1"/>
    <col min="1531" max="1531" width="17.5703125" style="398" customWidth="1"/>
    <col min="1532" max="1532" width="13.28515625" style="398" customWidth="1"/>
    <col min="1533" max="1780" width="9.140625" style="398"/>
    <col min="1781" max="1781" width="9.5703125" style="398" customWidth="1"/>
    <col min="1782" max="1782" width="68.85546875" style="398" customWidth="1"/>
    <col min="1783" max="1783" width="13.85546875" style="398" customWidth="1"/>
    <col min="1784" max="1784" width="13.28515625" style="398" customWidth="1"/>
    <col min="1785" max="1785" width="12.7109375" style="398" bestFit="1" customWidth="1"/>
    <col min="1786" max="1786" width="18.42578125" style="398" customWidth="1"/>
    <col min="1787" max="1787" width="17.5703125" style="398" customWidth="1"/>
    <col min="1788" max="1788" width="13.28515625" style="398" customWidth="1"/>
    <col min="1789" max="2036" width="9.140625" style="398"/>
    <col min="2037" max="2037" width="9.5703125" style="398" customWidth="1"/>
    <col min="2038" max="2038" width="68.85546875" style="398" customWidth="1"/>
    <col min="2039" max="2039" width="13.85546875" style="398" customWidth="1"/>
    <col min="2040" max="2040" width="13.28515625" style="398" customWidth="1"/>
    <col min="2041" max="2041" width="12.7109375" style="398" bestFit="1" customWidth="1"/>
    <col min="2042" max="2042" width="18.42578125" style="398" customWidth="1"/>
    <col min="2043" max="2043" width="17.5703125" style="398" customWidth="1"/>
    <col min="2044" max="2044" width="13.28515625" style="398" customWidth="1"/>
    <col min="2045" max="2292" width="9.140625" style="398"/>
    <col min="2293" max="2293" width="9.5703125" style="398" customWidth="1"/>
    <col min="2294" max="2294" width="68.85546875" style="398" customWidth="1"/>
    <col min="2295" max="2295" width="13.85546875" style="398" customWidth="1"/>
    <col min="2296" max="2296" width="13.28515625" style="398" customWidth="1"/>
    <col min="2297" max="2297" width="12.7109375" style="398" bestFit="1" customWidth="1"/>
    <col min="2298" max="2298" width="18.42578125" style="398" customWidth="1"/>
    <col min="2299" max="2299" width="17.5703125" style="398" customWidth="1"/>
    <col min="2300" max="2300" width="13.28515625" style="398" customWidth="1"/>
    <col min="2301" max="2548" width="9.140625" style="398"/>
    <col min="2549" max="2549" width="9.5703125" style="398" customWidth="1"/>
    <col min="2550" max="2550" width="68.85546875" style="398" customWidth="1"/>
    <col min="2551" max="2551" width="13.85546875" style="398" customWidth="1"/>
    <col min="2552" max="2552" width="13.28515625" style="398" customWidth="1"/>
    <col min="2553" max="2553" width="12.7109375" style="398" bestFit="1" customWidth="1"/>
    <col min="2554" max="2554" width="18.42578125" style="398" customWidth="1"/>
    <col min="2555" max="2555" width="17.5703125" style="398" customWidth="1"/>
    <col min="2556" max="2556" width="13.28515625" style="398" customWidth="1"/>
    <col min="2557" max="2804" width="9.140625" style="398"/>
    <col min="2805" max="2805" width="9.5703125" style="398" customWidth="1"/>
    <col min="2806" max="2806" width="68.85546875" style="398" customWidth="1"/>
    <col min="2807" max="2807" width="13.85546875" style="398" customWidth="1"/>
    <col min="2808" max="2808" width="13.28515625" style="398" customWidth="1"/>
    <col min="2809" max="2809" width="12.7109375" style="398" bestFit="1" customWidth="1"/>
    <col min="2810" max="2810" width="18.42578125" style="398" customWidth="1"/>
    <col min="2811" max="2811" width="17.5703125" style="398" customWidth="1"/>
    <col min="2812" max="2812" width="13.28515625" style="398" customWidth="1"/>
    <col min="2813" max="3060" width="9.140625" style="398"/>
    <col min="3061" max="3061" width="9.5703125" style="398" customWidth="1"/>
    <col min="3062" max="3062" width="68.85546875" style="398" customWidth="1"/>
    <col min="3063" max="3063" width="13.85546875" style="398" customWidth="1"/>
    <col min="3064" max="3064" width="13.28515625" style="398" customWidth="1"/>
    <col min="3065" max="3065" width="12.7109375" style="398" bestFit="1" customWidth="1"/>
    <col min="3066" max="3066" width="18.42578125" style="398" customWidth="1"/>
    <col min="3067" max="3067" width="17.5703125" style="398" customWidth="1"/>
    <col min="3068" max="3068" width="13.28515625" style="398" customWidth="1"/>
    <col min="3069" max="3316" width="9.140625" style="398"/>
    <col min="3317" max="3317" width="9.5703125" style="398" customWidth="1"/>
    <col min="3318" max="3318" width="68.85546875" style="398" customWidth="1"/>
    <col min="3319" max="3319" width="13.85546875" style="398" customWidth="1"/>
    <col min="3320" max="3320" width="13.28515625" style="398" customWidth="1"/>
    <col min="3321" max="3321" width="12.7109375" style="398" bestFit="1" customWidth="1"/>
    <col min="3322" max="3322" width="18.42578125" style="398" customWidth="1"/>
    <col min="3323" max="3323" width="17.5703125" style="398" customWidth="1"/>
    <col min="3324" max="3324" width="13.28515625" style="398" customWidth="1"/>
    <col min="3325" max="3572" width="9.140625" style="398"/>
    <col min="3573" max="3573" width="9.5703125" style="398" customWidth="1"/>
    <col min="3574" max="3574" width="68.85546875" style="398" customWidth="1"/>
    <col min="3575" max="3575" width="13.85546875" style="398" customWidth="1"/>
    <col min="3576" max="3576" width="13.28515625" style="398" customWidth="1"/>
    <col min="3577" max="3577" width="12.7109375" style="398" bestFit="1" customWidth="1"/>
    <col min="3578" max="3578" width="18.42578125" style="398" customWidth="1"/>
    <col min="3579" max="3579" width="17.5703125" style="398" customWidth="1"/>
    <col min="3580" max="3580" width="13.28515625" style="398" customWidth="1"/>
    <col min="3581" max="3828" width="9.140625" style="398"/>
    <col min="3829" max="3829" width="9.5703125" style="398" customWidth="1"/>
    <col min="3830" max="3830" width="68.85546875" style="398" customWidth="1"/>
    <col min="3831" max="3831" width="13.85546875" style="398" customWidth="1"/>
    <col min="3832" max="3832" width="13.28515625" style="398" customWidth="1"/>
    <col min="3833" max="3833" width="12.7109375" style="398" bestFit="1" customWidth="1"/>
    <col min="3834" max="3834" width="18.42578125" style="398" customWidth="1"/>
    <col min="3835" max="3835" width="17.5703125" style="398" customWidth="1"/>
    <col min="3836" max="3836" width="13.28515625" style="398" customWidth="1"/>
    <col min="3837" max="4084" width="9.140625" style="398"/>
    <col min="4085" max="4085" width="9.5703125" style="398" customWidth="1"/>
    <col min="4086" max="4086" width="68.85546875" style="398" customWidth="1"/>
    <col min="4087" max="4087" width="13.85546875" style="398" customWidth="1"/>
    <col min="4088" max="4088" width="13.28515625" style="398" customWidth="1"/>
    <col min="4089" max="4089" width="12.7109375" style="398" bestFit="1" customWidth="1"/>
    <col min="4090" max="4090" width="18.42578125" style="398" customWidth="1"/>
    <col min="4091" max="4091" width="17.5703125" style="398" customWidth="1"/>
    <col min="4092" max="4092" width="13.28515625" style="398" customWidth="1"/>
    <col min="4093" max="4340" width="9.140625" style="398"/>
    <col min="4341" max="4341" width="9.5703125" style="398" customWidth="1"/>
    <col min="4342" max="4342" width="68.85546875" style="398" customWidth="1"/>
    <col min="4343" max="4343" width="13.85546875" style="398" customWidth="1"/>
    <col min="4344" max="4344" width="13.28515625" style="398" customWidth="1"/>
    <col min="4345" max="4345" width="12.7109375" style="398" bestFit="1" customWidth="1"/>
    <col min="4346" max="4346" width="18.42578125" style="398" customWidth="1"/>
    <col min="4347" max="4347" width="17.5703125" style="398" customWidth="1"/>
    <col min="4348" max="4348" width="13.28515625" style="398" customWidth="1"/>
    <col min="4349" max="4596" width="9.140625" style="398"/>
    <col min="4597" max="4597" width="9.5703125" style="398" customWidth="1"/>
    <col min="4598" max="4598" width="68.85546875" style="398" customWidth="1"/>
    <col min="4599" max="4599" width="13.85546875" style="398" customWidth="1"/>
    <col min="4600" max="4600" width="13.28515625" style="398" customWidth="1"/>
    <col min="4601" max="4601" width="12.7109375" style="398" bestFit="1" customWidth="1"/>
    <col min="4602" max="4602" width="18.42578125" style="398" customWidth="1"/>
    <col min="4603" max="4603" width="17.5703125" style="398" customWidth="1"/>
    <col min="4604" max="4604" width="13.28515625" style="398" customWidth="1"/>
    <col min="4605" max="4852" width="9.140625" style="398"/>
    <col min="4853" max="4853" width="9.5703125" style="398" customWidth="1"/>
    <col min="4854" max="4854" width="68.85546875" style="398" customWidth="1"/>
    <col min="4855" max="4855" width="13.85546875" style="398" customWidth="1"/>
    <col min="4856" max="4856" width="13.28515625" style="398" customWidth="1"/>
    <col min="4857" max="4857" width="12.7109375" style="398" bestFit="1" customWidth="1"/>
    <col min="4858" max="4858" width="18.42578125" style="398" customWidth="1"/>
    <col min="4859" max="4859" width="17.5703125" style="398" customWidth="1"/>
    <col min="4860" max="4860" width="13.28515625" style="398" customWidth="1"/>
    <col min="4861" max="5108" width="9.140625" style="398"/>
    <col min="5109" max="5109" width="9.5703125" style="398" customWidth="1"/>
    <col min="5110" max="5110" width="68.85546875" style="398" customWidth="1"/>
    <col min="5111" max="5111" width="13.85546875" style="398" customWidth="1"/>
    <col min="5112" max="5112" width="13.28515625" style="398" customWidth="1"/>
    <col min="5113" max="5113" width="12.7109375" style="398" bestFit="1" customWidth="1"/>
    <col min="5114" max="5114" width="18.42578125" style="398" customWidth="1"/>
    <col min="5115" max="5115" width="17.5703125" style="398" customWidth="1"/>
    <col min="5116" max="5116" width="13.28515625" style="398" customWidth="1"/>
    <col min="5117" max="5364" width="9.140625" style="398"/>
    <col min="5365" max="5365" width="9.5703125" style="398" customWidth="1"/>
    <col min="5366" max="5366" width="68.85546875" style="398" customWidth="1"/>
    <col min="5367" max="5367" width="13.85546875" style="398" customWidth="1"/>
    <col min="5368" max="5368" width="13.28515625" style="398" customWidth="1"/>
    <col min="5369" max="5369" width="12.7109375" style="398" bestFit="1" customWidth="1"/>
    <col min="5370" max="5370" width="18.42578125" style="398" customWidth="1"/>
    <col min="5371" max="5371" width="17.5703125" style="398" customWidth="1"/>
    <col min="5372" max="5372" width="13.28515625" style="398" customWidth="1"/>
    <col min="5373" max="5620" width="9.140625" style="398"/>
    <col min="5621" max="5621" width="9.5703125" style="398" customWidth="1"/>
    <col min="5622" max="5622" width="68.85546875" style="398" customWidth="1"/>
    <col min="5623" max="5623" width="13.85546875" style="398" customWidth="1"/>
    <col min="5624" max="5624" width="13.28515625" style="398" customWidth="1"/>
    <col min="5625" max="5625" width="12.7109375" style="398" bestFit="1" customWidth="1"/>
    <col min="5626" max="5626" width="18.42578125" style="398" customWidth="1"/>
    <col min="5627" max="5627" width="17.5703125" style="398" customWidth="1"/>
    <col min="5628" max="5628" width="13.28515625" style="398" customWidth="1"/>
    <col min="5629" max="5876" width="9.140625" style="398"/>
    <col min="5877" max="5877" width="9.5703125" style="398" customWidth="1"/>
    <col min="5878" max="5878" width="68.85546875" style="398" customWidth="1"/>
    <col min="5879" max="5879" width="13.85546875" style="398" customWidth="1"/>
    <col min="5880" max="5880" width="13.28515625" style="398" customWidth="1"/>
    <col min="5881" max="5881" width="12.7109375" style="398" bestFit="1" customWidth="1"/>
    <col min="5882" max="5882" width="18.42578125" style="398" customWidth="1"/>
    <col min="5883" max="5883" width="17.5703125" style="398" customWidth="1"/>
    <col min="5884" max="5884" width="13.28515625" style="398" customWidth="1"/>
    <col min="5885" max="6132" width="9.140625" style="398"/>
    <col min="6133" max="6133" width="9.5703125" style="398" customWidth="1"/>
    <col min="6134" max="6134" width="68.85546875" style="398" customWidth="1"/>
    <col min="6135" max="6135" width="13.85546875" style="398" customWidth="1"/>
    <col min="6136" max="6136" width="13.28515625" style="398" customWidth="1"/>
    <col min="6137" max="6137" width="12.7109375" style="398" bestFit="1" customWidth="1"/>
    <col min="6138" max="6138" width="18.42578125" style="398" customWidth="1"/>
    <col min="6139" max="6139" width="17.5703125" style="398" customWidth="1"/>
    <col min="6140" max="6140" width="13.28515625" style="398" customWidth="1"/>
    <col min="6141" max="6388" width="9.140625" style="398"/>
    <col min="6389" max="6389" width="9.5703125" style="398" customWidth="1"/>
    <col min="6390" max="6390" width="68.85546875" style="398" customWidth="1"/>
    <col min="6391" max="6391" width="13.85546875" style="398" customWidth="1"/>
    <col min="6392" max="6392" width="13.28515625" style="398" customWidth="1"/>
    <col min="6393" max="6393" width="12.7109375" style="398" bestFit="1" customWidth="1"/>
    <col min="6394" max="6394" width="18.42578125" style="398" customWidth="1"/>
    <col min="6395" max="6395" width="17.5703125" style="398" customWidth="1"/>
    <col min="6396" max="6396" width="13.28515625" style="398" customWidth="1"/>
    <col min="6397" max="6644" width="9.140625" style="398"/>
    <col min="6645" max="6645" width="9.5703125" style="398" customWidth="1"/>
    <col min="6646" max="6646" width="68.85546875" style="398" customWidth="1"/>
    <col min="6647" max="6647" width="13.85546875" style="398" customWidth="1"/>
    <col min="6648" max="6648" width="13.28515625" style="398" customWidth="1"/>
    <col min="6649" max="6649" width="12.7109375" style="398" bestFit="1" customWidth="1"/>
    <col min="6650" max="6650" width="18.42578125" style="398" customWidth="1"/>
    <col min="6651" max="6651" width="17.5703125" style="398" customWidth="1"/>
    <col min="6652" max="6652" width="13.28515625" style="398" customWidth="1"/>
    <col min="6653" max="6900" width="9.140625" style="398"/>
    <col min="6901" max="6901" width="9.5703125" style="398" customWidth="1"/>
    <col min="6902" max="6902" width="68.85546875" style="398" customWidth="1"/>
    <col min="6903" max="6903" width="13.85546875" style="398" customWidth="1"/>
    <col min="6904" max="6904" width="13.28515625" style="398" customWidth="1"/>
    <col min="6905" max="6905" width="12.7109375" style="398" bestFit="1" customWidth="1"/>
    <col min="6906" max="6906" width="18.42578125" style="398" customWidth="1"/>
    <col min="6907" max="6907" width="17.5703125" style="398" customWidth="1"/>
    <col min="6908" max="6908" width="13.28515625" style="398" customWidth="1"/>
    <col min="6909" max="7156" width="9.140625" style="398"/>
    <col min="7157" max="7157" width="9.5703125" style="398" customWidth="1"/>
    <col min="7158" max="7158" width="68.85546875" style="398" customWidth="1"/>
    <col min="7159" max="7159" width="13.85546875" style="398" customWidth="1"/>
    <col min="7160" max="7160" width="13.28515625" style="398" customWidth="1"/>
    <col min="7161" max="7161" width="12.7109375" style="398" bestFit="1" customWidth="1"/>
    <col min="7162" max="7162" width="18.42578125" style="398" customWidth="1"/>
    <col min="7163" max="7163" width="17.5703125" style="398" customWidth="1"/>
    <col min="7164" max="7164" width="13.28515625" style="398" customWidth="1"/>
    <col min="7165" max="7412" width="9.140625" style="398"/>
    <col min="7413" max="7413" width="9.5703125" style="398" customWidth="1"/>
    <col min="7414" max="7414" width="68.85546875" style="398" customWidth="1"/>
    <col min="7415" max="7415" width="13.85546875" style="398" customWidth="1"/>
    <col min="7416" max="7416" width="13.28515625" style="398" customWidth="1"/>
    <col min="7417" max="7417" width="12.7109375" style="398" bestFit="1" customWidth="1"/>
    <col min="7418" max="7418" width="18.42578125" style="398" customWidth="1"/>
    <col min="7419" max="7419" width="17.5703125" style="398" customWidth="1"/>
    <col min="7420" max="7420" width="13.28515625" style="398" customWidth="1"/>
    <col min="7421" max="7668" width="9.140625" style="398"/>
    <col min="7669" max="7669" width="9.5703125" style="398" customWidth="1"/>
    <col min="7670" max="7670" width="68.85546875" style="398" customWidth="1"/>
    <col min="7671" max="7671" width="13.85546875" style="398" customWidth="1"/>
    <col min="7672" max="7672" width="13.28515625" style="398" customWidth="1"/>
    <col min="7673" max="7673" width="12.7109375" style="398" bestFit="1" customWidth="1"/>
    <col min="7674" max="7674" width="18.42578125" style="398" customWidth="1"/>
    <col min="7675" max="7675" width="17.5703125" style="398" customWidth="1"/>
    <col min="7676" max="7676" width="13.28515625" style="398" customWidth="1"/>
    <col min="7677" max="7924" width="9.140625" style="398"/>
    <col min="7925" max="7925" width="9.5703125" style="398" customWidth="1"/>
    <col min="7926" max="7926" width="68.85546875" style="398" customWidth="1"/>
    <col min="7927" max="7927" width="13.85546875" style="398" customWidth="1"/>
    <col min="7928" max="7928" width="13.28515625" style="398" customWidth="1"/>
    <col min="7929" max="7929" width="12.7109375" style="398" bestFit="1" customWidth="1"/>
    <col min="7930" max="7930" width="18.42578125" style="398" customWidth="1"/>
    <col min="7931" max="7931" width="17.5703125" style="398" customWidth="1"/>
    <col min="7932" max="7932" width="13.28515625" style="398" customWidth="1"/>
    <col min="7933" max="8180" width="9.140625" style="398"/>
    <col min="8181" max="8181" width="9.5703125" style="398" customWidth="1"/>
    <col min="8182" max="8182" width="68.85546875" style="398" customWidth="1"/>
    <col min="8183" max="8183" width="13.85546875" style="398" customWidth="1"/>
    <col min="8184" max="8184" width="13.28515625" style="398" customWidth="1"/>
    <col min="8185" max="8185" width="12.7109375" style="398" bestFit="1" customWidth="1"/>
    <col min="8186" max="8186" width="18.42578125" style="398" customWidth="1"/>
    <col min="8187" max="8187" width="17.5703125" style="398" customWidth="1"/>
    <col min="8188" max="8188" width="13.28515625" style="398" customWidth="1"/>
    <col min="8189" max="8436" width="9.140625" style="398"/>
    <col min="8437" max="8437" width="9.5703125" style="398" customWidth="1"/>
    <col min="8438" max="8438" width="68.85546875" style="398" customWidth="1"/>
    <col min="8439" max="8439" width="13.85546875" style="398" customWidth="1"/>
    <col min="8440" max="8440" width="13.28515625" style="398" customWidth="1"/>
    <col min="8441" max="8441" width="12.7109375" style="398" bestFit="1" customWidth="1"/>
    <col min="8442" max="8442" width="18.42578125" style="398" customWidth="1"/>
    <col min="8443" max="8443" width="17.5703125" style="398" customWidth="1"/>
    <col min="8444" max="8444" width="13.28515625" style="398" customWidth="1"/>
    <col min="8445" max="8692" width="9.140625" style="398"/>
    <col min="8693" max="8693" width="9.5703125" style="398" customWidth="1"/>
    <col min="8694" max="8694" width="68.85546875" style="398" customWidth="1"/>
    <col min="8695" max="8695" width="13.85546875" style="398" customWidth="1"/>
    <col min="8696" max="8696" width="13.28515625" style="398" customWidth="1"/>
    <col min="8697" max="8697" width="12.7109375" style="398" bestFit="1" customWidth="1"/>
    <col min="8698" max="8698" width="18.42578125" style="398" customWidth="1"/>
    <col min="8699" max="8699" width="17.5703125" style="398" customWidth="1"/>
    <col min="8700" max="8700" width="13.28515625" style="398" customWidth="1"/>
    <col min="8701" max="8948" width="9.140625" style="398"/>
    <col min="8949" max="8949" width="9.5703125" style="398" customWidth="1"/>
    <col min="8950" max="8950" width="68.85546875" style="398" customWidth="1"/>
    <col min="8951" max="8951" width="13.85546875" style="398" customWidth="1"/>
    <col min="8952" max="8952" width="13.28515625" style="398" customWidth="1"/>
    <col min="8953" max="8953" width="12.7109375" style="398" bestFit="1" customWidth="1"/>
    <col min="8954" max="8954" width="18.42578125" style="398" customWidth="1"/>
    <col min="8955" max="8955" width="17.5703125" style="398" customWidth="1"/>
    <col min="8956" max="8956" width="13.28515625" style="398" customWidth="1"/>
    <col min="8957" max="9204" width="9.140625" style="398"/>
    <col min="9205" max="9205" width="9.5703125" style="398" customWidth="1"/>
    <col min="9206" max="9206" width="68.85546875" style="398" customWidth="1"/>
    <col min="9207" max="9207" width="13.85546875" style="398" customWidth="1"/>
    <col min="9208" max="9208" width="13.28515625" style="398" customWidth="1"/>
    <col min="9209" max="9209" width="12.7109375" style="398" bestFit="1" customWidth="1"/>
    <col min="9210" max="9210" width="18.42578125" style="398" customWidth="1"/>
    <col min="9211" max="9211" width="17.5703125" style="398" customWidth="1"/>
    <col min="9212" max="9212" width="13.28515625" style="398" customWidth="1"/>
    <col min="9213" max="9460" width="9.140625" style="398"/>
    <col min="9461" max="9461" width="9.5703125" style="398" customWidth="1"/>
    <col min="9462" max="9462" width="68.85546875" style="398" customWidth="1"/>
    <col min="9463" max="9463" width="13.85546875" style="398" customWidth="1"/>
    <col min="9464" max="9464" width="13.28515625" style="398" customWidth="1"/>
    <col min="9465" max="9465" width="12.7109375" style="398" bestFit="1" customWidth="1"/>
    <col min="9466" max="9466" width="18.42578125" style="398" customWidth="1"/>
    <col min="9467" max="9467" width="17.5703125" style="398" customWidth="1"/>
    <col min="9468" max="9468" width="13.28515625" style="398" customWidth="1"/>
    <col min="9469" max="9716" width="9.140625" style="398"/>
    <col min="9717" max="9717" width="9.5703125" style="398" customWidth="1"/>
    <col min="9718" max="9718" width="68.85546875" style="398" customWidth="1"/>
    <col min="9719" max="9719" width="13.85546875" style="398" customWidth="1"/>
    <col min="9720" max="9720" width="13.28515625" style="398" customWidth="1"/>
    <col min="9721" max="9721" width="12.7109375" style="398" bestFit="1" customWidth="1"/>
    <col min="9722" max="9722" width="18.42578125" style="398" customWidth="1"/>
    <col min="9723" max="9723" width="17.5703125" style="398" customWidth="1"/>
    <col min="9724" max="9724" width="13.28515625" style="398" customWidth="1"/>
    <col min="9725" max="9972" width="9.140625" style="398"/>
    <col min="9973" max="9973" width="9.5703125" style="398" customWidth="1"/>
    <col min="9974" max="9974" width="68.85546875" style="398" customWidth="1"/>
    <col min="9975" max="9975" width="13.85546875" style="398" customWidth="1"/>
    <col min="9976" max="9976" width="13.28515625" style="398" customWidth="1"/>
    <col min="9977" max="9977" width="12.7109375" style="398" bestFit="1" customWidth="1"/>
    <col min="9978" max="9978" width="18.42578125" style="398" customWidth="1"/>
    <col min="9979" max="9979" width="17.5703125" style="398" customWidth="1"/>
    <col min="9980" max="9980" width="13.28515625" style="398" customWidth="1"/>
    <col min="9981" max="10228" width="9.140625" style="398"/>
    <col min="10229" max="10229" width="9.5703125" style="398" customWidth="1"/>
    <col min="10230" max="10230" width="68.85546875" style="398" customWidth="1"/>
    <col min="10231" max="10231" width="13.85546875" style="398" customWidth="1"/>
    <col min="10232" max="10232" width="13.28515625" style="398" customWidth="1"/>
    <col min="10233" max="10233" width="12.7109375" style="398" bestFit="1" customWidth="1"/>
    <col min="10234" max="10234" width="18.42578125" style="398" customWidth="1"/>
    <col min="10235" max="10235" width="17.5703125" style="398" customWidth="1"/>
    <col min="10236" max="10236" width="13.28515625" style="398" customWidth="1"/>
    <col min="10237" max="10484" width="9.140625" style="398"/>
    <col min="10485" max="10485" width="9.5703125" style="398" customWidth="1"/>
    <col min="10486" max="10486" width="68.85546875" style="398" customWidth="1"/>
    <col min="10487" max="10487" width="13.85546875" style="398" customWidth="1"/>
    <col min="10488" max="10488" width="13.28515625" style="398" customWidth="1"/>
    <col min="10489" max="10489" width="12.7109375" style="398" bestFit="1" customWidth="1"/>
    <col min="10490" max="10490" width="18.42578125" style="398" customWidth="1"/>
    <col min="10491" max="10491" width="17.5703125" style="398" customWidth="1"/>
    <col min="10492" max="10492" width="13.28515625" style="398" customWidth="1"/>
    <col min="10493" max="10740" width="9.140625" style="398"/>
    <col min="10741" max="10741" width="9.5703125" style="398" customWidth="1"/>
    <col min="10742" max="10742" width="68.85546875" style="398" customWidth="1"/>
    <col min="10743" max="10743" width="13.85546875" style="398" customWidth="1"/>
    <col min="10744" max="10744" width="13.28515625" style="398" customWidth="1"/>
    <col min="10745" max="10745" width="12.7109375" style="398" bestFit="1" customWidth="1"/>
    <col min="10746" max="10746" width="18.42578125" style="398" customWidth="1"/>
    <col min="10747" max="10747" width="17.5703125" style="398" customWidth="1"/>
    <col min="10748" max="10748" width="13.28515625" style="398" customWidth="1"/>
    <col min="10749" max="10996" width="9.140625" style="398"/>
    <col min="10997" max="10997" width="9.5703125" style="398" customWidth="1"/>
    <col min="10998" max="10998" width="68.85546875" style="398" customWidth="1"/>
    <col min="10999" max="10999" width="13.85546875" style="398" customWidth="1"/>
    <col min="11000" max="11000" width="13.28515625" style="398" customWidth="1"/>
    <col min="11001" max="11001" width="12.7109375" style="398" bestFit="1" customWidth="1"/>
    <col min="11002" max="11002" width="18.42578125" style="398" customWidth="1"/>
    <col min="11003" max="11003" width="17.5703125" style="398" customWidth="1"/>
    <col min="11004" max="11004" width="13.28515625" style="398" customWidth="1"/>
    <col min="11005" max="11252" width="9.140625" style="398"/>
    <col min="11253" max="11253" width="9.5703125" style="398" customWidth="1"/>
    <col min="11254" max="11254" width="68.85546875" style="398" customWidth="1"/>
    <col min="11255" max="11255" width="13.85546875" style="398" customWidth="1"/>
    <col min="11256" max="11256" width="13.28515625" style="398" customWidth="1"/>
    <col min="11257" max="11257" width="12.7109375" style="398" bestFit="1" customWidth="1"/>
    <col min="11258" max="11258" width="18.42578125" style="398" customWidth="1"/>
    <col min="11259" max="11259" width="17.5703125" style="398" customWidth="1"/>
    <col min="11260" max="11260" width="13.28515625" style="398" customWidth="1"/>
    <col min="11261" max="11508" width="9.140625" style="398"/>
    <col min="11509" max="11509" width="9.5703125" style="398" customWidth="1"/>
    <col min="11510" max="11510" width="68.85546875" style="398" customWidth="1"/>
    <col min="11511" max="11511" width="13.85546875" style="398" customWidth="1"/>
    <col min="11512" max="11512" width="13.28515625" style="398" customWidth="1"/>
    <col min="11513" max="11513" width="12.7109375" style="398" bestFit="1" customWidth="1"/>
    <col min="11514" max="11514" width="18.42578125" style="398" customWidth="1"/>
    <col min="11515" max="11515" width="17.5703125" style="398" customWidth="1"/>
    <col min="11516" max="11516" width="13.28515625" style="398" customWidth="1"/>
    <col min="11517" max="11764" width="9.140625" style="398"/>
    <col min="11765" max="11765" width="9.5703125" style="398" customWidth="1"/>
    <col min="11766" max="11766" width="68.85546875" style="398" customWidth="1"/>
    <col min="11767" max="11767" width="13.85546875" style="398" customWidth="1"/>
    <col min="11768" max="11768" width="13.28515625" style="398" customWidth="1"/>
    <col min="11769" max="11769" width="12.7109375" style="398" bestFit="1" customWidth="1"/>
    <col min="11770" max="11770" width="18.42578125" style="398" customWidth="1"/>
    <col min="11771" max="11771" width="17.5703125" style="398" customWidth="1"/>
    <col min="11772" max="11772" width="13.28515625" style="398" customWidth="1"/>
    <col min="11773" max="12020" width="9.140625" style="398"/>
    <col min="12021" max="12021" width="9.5703125" style="398" customWidth="1"/>
    <col min="12022" max="12022" width="68.85546875" style="398" customWidth="1"/>
    <col min="12023" max="12023" width="13.85546875" style="398" customWidth="1"/>
    <col min="12024" max="12024" width="13.28515625" style="398" customWidth="1"/>
    <col min="12025" max="12025" width="12.7109375" style="398" bestFit="1" customWidth="1"/>
    <col min="12026" max="12026" width="18.42578125" style="398" customWidth="1"/>
    <col min="12027" max="12027" width="17.5703125" style="398" customWidth="1"/>
    <col min="12028" max="12028" width="13.28515625" style="398" customWidth="1"/>
    <col min="12029" max="12276" width="9.140625" style="398"/>
    <col min="12277" max="12277" width="9.5703125" style="398" customWidth="1"/>
    <col min="12278" max="12278" width="68.85546875" style="398" customWidth="1"/>
    <col min="12279" max="12279" width="13.85546875" style="398" customWidth="1"/>
    <col min="12280" max="12280" width="13.28515625" style="398" customWidth="1"/>
    <col min="12281" max="12281" width="12.7109375" style="398" bestFit="1" customWidth="1"/>
    <col min="12282" max="12282" width="18.42578125" style="398" customWidth="1"/>
    <col min="12283" max="12283" width="17.5703125" style="398" customWidth="1"/>
    <col min="12284" max="12284" width="13.28515625" style="398" customWidth="1"/>
    <col min="12285" max="12532" width="9.140625" style="398"/>
    <col min="12533" max="12533" width="9.5703125" style="398" customWidth="1"/>
    <col min="12534" max="12534" width="68.85546875" style="398" customWidth="1"/>
    <col min="12535" max="12535" width="13.85546875" style="398" customWidth="1"/>
    <col min="12536" max="12536" width="13.28515625" style="398" customWidth="1"/>
    <col min="12537" max="12537" width="12.7109375" style="398" bestFit="1" customWidth="1"/>
    <col min="12538" max="12538" width="18.42578125" style="398" customWidth="1"/>
    <col min="12539" max="12539" width="17.5703125" style="398" customWidth="1"/>
    <col min="12540" max="12540" width="13.28515625" style="398" customWidth="1"/>
    <col min="12541" max="12788" width="9.140625" style="398"/>
    <col min="12789" max="12789" width="9.5703125" style="398" customWidth="1"/>
    <col min="12790" max="12790" width="68.85546875" style="398" customWidth="1"/>
    <col min="12791" max="12791" width="13.85546875" style="398" customWidth="1"/>
    <col min="12792" max="12792" width="13.28515625" style="398" customWidth="1"/>
    <col min="12793" max="12793" width="12.7109375" style="398" bestFit="1" customWidth="1"/>
    <col min="12794" max="12794" width="18.42578125" style="398" customWidth="1"/>
    <col min="12795" max="12795" width="17.5703125" style="398" customWidth="1"/>
    <col min="12796" max="12796" width="13.28515625" style="398" customWidth="1"/>
    <col min="12797" max="13044" width="9.140625" style="398"/>
    <col min="13045" max="13045" width="9.5703125" style="398" customWidth="1"/>
    <col min="13046" max="13046" width="68.85546875" style="398" customWidth="1"/>
    <col min="13047" max="13047" width="13.85546875" style="398" customWidth="1"/>
    <col min="13048" max="13048" width="13.28515625" style="398" customWidth="1"/>
    <col min="13049" max="13049" width="12.7109375" style="398" bestFit="1" customWidth="1"/>
    <col min="13050" max="13050" width="18.42578125" style="398" customWidth="1"/>
    <col min="13051" max="13051" width="17.5703125" style="398" customWidth="1"/>
    <col min="13052" max="13052" width="13.28515625" style="398" customWidth="1"/>
    <col min="13053" max="13300" width="9.140625" style="398"/>
    <col min="13301" max="13301" width="9.5703125" style="398" customWidth="1"/>
    <col min="13302" max="13302" width="68.85546875" style="398" customWidth="1"/>
    <col min="13303" max="13303" width="13.85546875" style="398" customWidth="1"/>
    <col min="13304" max="13304" width="13.28515625" style="398" customWidth="1"/>
    <col min="13305" max="13305" width="12.7109375" style="398" bestFit="1" customWidth="1"/>
    <col min="13306" max="13306" width="18.42578125" style="398" customWidth="1"/>
    <col min="13307" max="13307" width="17.5703125" style="398" customWidth="1"/>
    <col min="13308" max="13308" width="13.28515625" style="398" customWidth="1"/>
    <col min="13309" max="13556" width="9.140625" style="398"/>
    <col min="13557" max="13557" width="9.5703125" style="398" customWidth="1"/>
    <col min="13558" max="13558" width="68.85546875" style="398" customWidth="1"/>
    <col min="13559" max="13559" width="13.85546875" style="398" customWidth="1"/>
    <col min="13560" max="13560" width="13.28515625" style="398" customWidth="1"/>
    <col min="13561" max="13561" width="12.7109375" style="398" bestFit="1" customWidth="1"/>
    <col min="13562" max="13562" width="18.42578125" style="398" customWidth="1"/>
    <col min="13563" max="13563" width="17.5703125" style="398" customWidth="1"/>
    <col min="13564" max="13564" width="13.28515625" style="398" customWidth="1"/>
    <col min="13565" max="13812" width="9.140625" style="398"/>
    <col min="13813" max="13813" width="9.5703125" style="398" customWidth="1"/>
    <col min="13814" max="13814" width="68.85546875" style="398" customWidth="1"/>
    <col min="13815" max="13815" width="13.85546875" style="398" customWidth="1"/>
    <col min="13816" max="13816" width="13.28515625" style="398" customWidth="1"/>
    <col min="13817" max="13817" width="12.7109375" style="398" bestFit="1" customWidth="1"/>
    <col min="13818" max="13818" width="18.42578125" style="398" customWidth="1"/>
    <col min="13819" max="13819" width="17.5703125" style="398" customWidth="1"/>
    <col min="13820" max="13820" width="13.28515625" style="398" customWidth="1"/>
    <col min="13821" max="14068" width="9.140625" style="398"/>
    <col min="14069" max="14069" width="9.5703125" style="398" customWidth="1"/>
    <col min="14070" max="14070" width="68.85546875" style="398" customWidth="1"/>
    <col min="14071" max="14071" width="13.85546875" style="398" customWidth="1"/>
    <col min="14072" max="14072" width="13.28515625" style="398" customWidth="1"/>
    <col min="14073" max="14073" width="12.7109375" style="398" bestFit="1" customWidth="1"/>
    <col min="14074" max="14074" width="18.42578125" style="398" customWidth="1"/>
    <col min="14075" max="14075" width="17.5703125" style="398" customWidth="1"/>
    <col min="14076" max="14076" width="13.28515625" style="398" customWidth="1"/>
    <col min="14077" max="14324" width="9.140625" style="398"/>
    <col min="14325" max="14325" width="9.5703125" style="398" customWidth="1"/>
    <col min="14326" max="14326" width="68.85546875" style="398" customWidth="1"/>
    <col min="14327" max="14327" width="13.85546875" style="398" customWidth="1"/>
    <col min="14328" max="14328" width="13.28515625" style="398" customWidth="1"/>
    <col min="14329" max="14329" width="12.7109375" style="398" bestFit="1" customWidth="1"/>
    <col min="14330" max="14330" width="18.42578125" style="398" customWidth="1"/>
    <col min="14331" max="14331" width="17.5703125" style="398" customWidth="1"/>
    <col min="14332" max="14332" width="13.28515625" style="398" customWidth="1"/>
    <col min="14333" max="14580" width="9.140625" style="398"/>
    <col min="14581" max="14581" width="9.5703125" style="398" customWidth="1"/>
    <col min="14582" max="14582" width="68.85546875" style="398" customWidth="1"/>
    <col min="14583" max="14583" width="13.85546875" style="398" customWidth="1"/>
    <col min="14584" max="14584" width="13.28515625" style="398" customWidth="1"/>
    <col min="14585" max="14585" width="12.7109375" style="398" bestFit="1" customWidth="1"/>
    <col min="14586" max="14586" width="18.42578125" style="398" customWidth="1"/>
    <col min="14587" max="14587" width="17.5703125" style="398" customWidth="1"/>
    <col min="14588" max="14588" width="13.28515625" style="398" customWidth="1"/>
    <col min="14589" max="14836" width="9.140625" style="398"/>
    <col min="14837" max="14837" width="9.5703125" style="398" customWidth="1"/>
    <col min="14838" max="14838" width="68.85546875" style="398" customWidth="1"/>
    <col min="14839" max="14839" width="13.85546875" style="398" customWidth="1"/>
    <col min="14840" max="14840" width="13.28515625" style="398" customWidth="1"/>
    <col min="14841" max="14841" width="12.7109375" style="398" bestFit="1" customWidth="1"/>
    <col min="14842" max="14842" width="18.42578125" style="398" customWidth="1"/>
    <col min="14843" max="14843" width="17.5703125" style="398" customWidth="1"/>
    <col min="14844" max="14844" width="13.28515625" style="398" customWidth="1"/>
    <col min="14845" max="15092" width="9.140625" style="398"/>
    <col min="15093" max="15093" width="9.5703125" style="398" customWidth="1"/>
    <col min="15094" max="15094" width="68.85546875" style="398" customWidth="1"/>
    <col min="15095" max="15095" width="13.85546875" style="398" customWidth="1"/>
    <col min="15096" max="15096" width="13.28515625" style="398" customWidth="1"/>
    <col min="15097" max="15097" width="12.7109375" style="398" bestFit="1" customWidth="1"/>
    <col min="15098" max="15098" width="18.42578125" style="398" customWidth="1"/>
    <col min="15099" max="15099" width="17.5703125" style="398" customWidth="1"/>
    <col min="15100" max="15100" width="13.28515625" style="398" customWidth="1"/>
    <col min="15101" max="15348" width="9.140625" style="398"/>
    <col min="15349" max="15349" width="9.5703125" style="398" customWidth="1"/>
    <col min="15350" max="15350" width="68.85546875" style="398" customWidth="1"/>
    <col min="15351" max="15351" width="13.85546875" style="398" customWidth="1"/>
    <col min="15352" max="15352" width="13.28515625" style="398" customWidth="1"/>
    <col min="15353" max="15353" width="12.7109375" style="398" bestFit="1" customWidth="1"/>
    <col min="15354" max="15354" width="18.42578125" style="398" customWidth="1"/>
    <col min="15355" max="15355" width="17.5703125" style="398" customWidth="1"/>
    <col min="15356" max="15356" width="13.28515625" style="398" customWidth="1"/>
    <col min="15357" max="15604" width="9.140625" style="398"/>
    <col min="15605" max="15605" width="9.5703125" style="398" customWidth="1"/>
    <col min="15606" max="15606" width="68.85546875" style="398" customWidth="1"/>
    <col min="15607" max="15607" width="13.85546875" style="398" customWidth="1"/>
    <col min="15608" max="15608" width="13.28515625" style="398" customWidth="1"/>
    <col min="15609" max="15609" width="12.7109375" style="398" bestFit="1" customWidth="1"/>
    <col min="15610" max="15610" width="18.42578125" style="398" customWidth="1"/>
    <col min="15611" max="15611" width="17.5703125" style="398" customWidth="1"/>
    <col min="15612" max="15612" width="13.28515625" style="398" customWidth="1"/>
    <col min="15613" max="15860" width="9.140625" style="398"/>
    <col min="15861" max="15861" width="9.5703125" style="398" customWidth="1"/>
    <col min="15862" max="15862" width="68.85546875" style="398" customWidth="1"/>
    <col min="15863" max="15863" width="13.85546875" style="398" customWidth="1"/>
    <col min="15864" max="15864" width="13.28515625" style="398" customWidth="1"/>
    <col min="15865" max="15865" width="12.7109375" style="398" bestFit="1" customWidth="1"/>
    <col min="15866" max="15866" width="18.42578125" style="398" customWidth="1"/>
    <col min="15867" max="15867" width="17.5703125" style="398" customWidth="1"/>
    <col min="15868" max="15868" width="13.28515625" style="398" customWidth="1"/>
    <col min="15869" max="16116" width="9.140625" style="398"/>
    <col min="16117" max="16117" width="9.5703125" style="398" customWidth="1"/>
    <col min="16118" max="16118" width="68.85546875" style="398" customWidth="1"/>
    <col min="16119" max="16119" width="13.85546875" style="398" customWidth="1"/>
    <col min="16120" max="16120" width="13.28515625" style="398" customWidth="1"/>
    <col min="16121" max="16121" width="12.7109375" style="398" bestFit="1" customWidth="1"/>
    <col min="16122" max="16122" width="18.42578125" style="398" customWidth="1"/>
    <col min="16123" max="16123" width="17.5703125" style="398" customWidth="1"/>
    <col min="16124" max="16124" width="13.28515625" style="398" customWidth="1"/>
    <col min="16125" max="16384" width="9.140625" style="398"/>
  </cols>
  <sheetData>
    <row r="1" spans="1:9" s="3" customFormat="1">
      <c r="A1" s="33"/>
      <c r="B1" s="4"/>
      <c r="C1" s="34"/>
      <c r="D1" s="34"/>
      <c r="E1" s="133"/>
      <c r="F1" s="465" t="s">
        <v>1425</v>
      </c>
      <c r="G1" s="465"/>
    </row>
    <row r="2" spans="1:9" s="3" customFormat="1" ht="20.25" customHeight="1">
      <c r="A2" s="16"/>
      <c r="B2" s="4"/>
      <c r="C2" s="34"/>
      <c r="D2" s="34"/>
      <c r="E2" s="466" t="s">
        <v>1307</v>
      </c>
      <c r="F2" s="466"/>
      <c r="G2" s="466"/>
    </row>
    <row r="3" spans="1:9" ht="51" customHeight="1">
      <c r="A3" s="16"/>
      <c r="B3" s="4"/>
      <c r="C3" s="34"/>
      <c r="D3" s="466" t="s">
        <v>3266</v>
      </c>
      <c r="E3" s="466"/>
      <c r="F3" s="466"/>
      <c r="G3" s="466"/>
    </row>
    <row r="4" spans="1:9" ht="15.75">
      <c r="D4" s="399"/>
      <c r="E4" s="399"/>
      <c r="F4" s="7"/>
      <c r="G4" s="397"/>
    </row>
    <row r="5" spans="1:9" ht="15.75">
      <c r="D5" s="399"/>
      <c r="G5" s="7" t="s">
        <v>1309</v>
      </c>
    </row>
    <row r="6" spans="1:9">
      <c r="D6" s="400"/>
      <c r="G6" s="9" t="s">
        <v>18</v>
      </c>
    </row>
    <row r="7" spans="1:9" ht="17.25" customHeight="1">
      <c r="A7" s="397"/>
      <c r="B7" s="397"/>
      <c r="C7" s="397"/>
      <c r="D7" s="397"/>
      <c r="E7" s="397"/>
      <c r="G7" s="9" t="s">
        <v>3223</v>
      </c>
      <c r="H7" s="397"/>
    </row>
    <row r="8" spans="1:9">
      <c r="A8" s="397"/>
      <c r="B8" s="397"/>
      <c r="C8" s="397"/>
      <c r="D8" s="397"/>
      <c r="E8" s="397"/>
      <c r="G8" s="28" t="s">
        <v>2042</v>
      </c>
      <c r="H8" s="397"/>
    </row>
    <row r="9" spans="1:9">
      <c r="A9" s="397"/>
      <c r="B9" s="397"/>
      <c r="C9" s="397"/>
      <c r="D9" s="397"/>
      <c r="E9" s="397"/>
      <c r="G9" s="9"/>
      <c r="H9" s="397"/>
      <c r="I9" s="397"/>
    </row>
    <row r="10" spans="1:9">
      <c r="A10" s="397"/>
      <c r="B10" s="397"/>
      <c r="C10" s="397"/>
      <c r="D10" s="397"/>
      <c r="E10" s="397"/>
      <c r="G10" s="28"/>
      <c r="H10" s="397"/>
      <c r="I10" s="397"/>
    </row>
    <row r="11" spans="1:9" ht="15.75">
      <c r="A11" s="525" t="s">
        <v>3224</v>
      </c>
      <c r="B11" s="525"/>
      <c r="C11" s="525"/>
      <c r="D11" s="525"/>
      <c r="E11" s="397"/>
      <c r="F11" s="428"/>
      <c r="G11" s="397"/>
      <c r="H11" s="397"/>
      <c r="I11" s="397"/>
    </row>
    <row r="12" spans="1:9" ht="15.75">
      <c r="A12" s="401"/>
      <c r="B12" s="401"/>
      <c r="C12" s="401"/>
      <c r="D12" s="401"/>
      <c r="E12" s="397"/>
      <c r="F12" s="428"/>
      <c r="G12" s="397"/>
      <c r="H12" s="397"/>
      <c r="I12" s="397"/>
    </row>
    <row r="13" spans="1:9">
      <c r="A13" s="402"/>
      <c r="B13" s="403"/>
      <c r="C13" s="404"/>
      <c r="D13" s="405"/>
      <c r="E13" s="397"/>
      <c r="F13" s="405"/>
      <c r="G13" s="397"/>
      <c r="H13" s="397"/>
      <c r="I13" s="397"/>
    </row>
    <row r="14" spans="1:9" ht="30">
      <c r="A14" s="526" t="s">
        <v>3225</v>
      </c>
      <c r="B14" s="527"/>
      <c r="C14" s="528"/>
      <c r="D14" s="55" t="s">
        <v>3267</v>
      </c>
      <c r="E14" s="397"/>
      <c r="F14" s="406"/>
      <c r="G14" s="397"/>
      <c r="H14" s="397"/>
      <c r="I14" s="397"/>
    </row>
    <row r="15" spans="1:9">
      <c r="A15" s="397"/>
      <c r="B15" s="397"/>
      <c r="C15" s="397"/>
      <c r="D15" s="397"/>
      <c r="E15" s="397"/>
      <c r="G15" s="397"/>
      <c r="H15" s="397"/>
      <c r="I15" s="397"/>
    </row>
    <row r="16" spans="1:9">
      <c r="A16" s="397"/>
      <c r="B16" s="397"/>
      <c r="C16" s="397"/>
      <c r="D16" s="397"/>
      <c r="E16" s="397"/>
      <c r="G16" s="407" t="s">
        <v>1315</v>
      </c>
      <c r="H16" s="397"/>
      <c r="I16" s="397"/>
    </row>
    <row r="17" spans="1:9">
      <c r="A17" s="524" t="s">
        <v>3226</v>
      </c>
      <c r="B17" s="524"/>
      <c r="C17" s="524"/>
      <c r="D17" s="397"/>
      <c r="E17" s="397"/>
      <c r="G17" s="397"/>
      <c r="H17" s="397"/>
      <c r="I17" s="397"/>
    </row>
    <row r="18" spans="1:9">
      <c r="A18" s="408" t="s">
        <v>99</v>
      </c>
      <c r="B18" s="409"/>
      <c r="C18" s="409" t="s">
        <v>3227</v>
      </c>
      <c r="D18" s="409" t="s">
        <v>3228</v>
      </c>
      <c r="E18" s="397"/>
      <c r="G18" s="397"/>
      <c r="H18" s="397"/>
      <c r="I18" s="397"/>
    </row>
    <row r="19" spans="1:9">
      <c r="A19" s="410">
        <v>1</v>
      </c>
      <c r="B19" s="411" t="s">
        <v>3229</v>
      </c>
      <c r="C19" s="412">
        <v>2.82</v>
      </c>
      <c r="D19" s="413">
        <v>2.78</v>
      </c>
      <c r="E19" s="397"/>
      <c r="G19" s="397"/>
      <c r="H19" s="397"/>
      <c r="I19" s="397"/>
    </row>
    <row r="20" spans="1:9">
      <c r="A20" s="410">
        <v>2</v>
      </c>
      <c r="B20" s="411" t="s">
        <v>3230</v>
      </c>
      <c r="C20" s="413">
        <v>2.4</v>
      </c>
      <c r="D20" s="413">
        <v>2.36</v>
      </c>
      <c r="E20" s="397"/>
      <c r="G20" s="397"/>
      <c r="H20" s="397"/>
      <c r="I20" s="397"/>
    </row>
    <row r="21" spans="1:9">
      <c r="A21" s="410">
        <v>3</v>
      </c>
      <c r="B21" s="414" t="s">
        <v>3231</v>
      </c>
      <c r="C21" s="412">
        <v>1.39</v>
      </c>
      <c r="D21" s="413">
        <v>1.39</v>
      </c>
      <c r="E21" s="397"/>
      <c r="G21" s="397"/>
      <c r="H21" s="397"/>
      <c r="I21" s="397"/>
    </row>
    <row r="22" spans="1:9">
      <c r="A22" s="410">
        <v>4</v>
      </c>
      <c r="B22" s="411" t="s">
        <v>3232</v>
      </c>
      <c r="C22" s="412">
        <v>0.55000000000000004</v>
      </c>
      <c r="D22" s="415">
        <v>0.96799999999999997</v>
      </c>
      <c r="E22" s="397"/>
      <c r="G22" s="397"/>
      <c r="H22" s="397"/>
      <c r="I22" s="397"/>
    </row>
    <row r="23" spans="1:9" ht="25.5">
      <c r="A23" s="410">
        <v>5</v>
      </c>
      <c r="B23" s="411" t="s">
        <v>3233</v>
      </c>
      <c r="C23" s="413">
        <v>1.72</v>
      </c>
      <c r="D23" s="413">
        <v>1.62</v>
      </c>
      <c r="E23" s="397"/>
      <c r="G23" s="397"/>
      <c r="H23" s="397"/>
      <c r="I23" s="397"/>
    </row>
    <row r="24" spans="1:9">
      <c r="A24" s="524" t="s">
        <v>3234</v>
      </c>
      <c r="B24" s="524"/>
      <c r="C24" s="524"/>
      <c r="D24" s="524"/>
      <c r="E24" s="524"/>
      <c r="F24" s="524"/>
      <c r="G24" s="524"/>
      <c r="H24" s="397"/>
      <c r="I24" s="397"/>
    </row>
    <row r="25" spans="1:9">
      <c r="A25" s="416"/>
      <c r="B25" s="416"/>
      <c r="C25" s="416"/>
      <c r="D25" s="416"/>
      <c r="E25" s="416"/>
      <c r="F25" s="416"/>
      <c r="G25" s="416"/>
      <c r="H25" s="397"/>
      <c r="I25" s="397"/>
    </row>
    <row r="26" spans="1:9" ht="204">
      <c r="A26" s="417" t="s">
        <v>99</v>
      </c>
      <c r="B26" s="418" t="s">
        <v>3235</v>
      </c>
      <c r="C26" s="418" t="s">
        <v>17</v>
      </c>
      <c r="D26" s="419" t="s">
        <v>3236</v>
      </c>
      <c r="E26" s="420" t="s">
        <v>3237</v>
      </c>
      <c r="F26" s="419" t="s">
        <v>3238</v>
      </c>
      <c r="G26" s="419" t="s">
        <v>3239</v>
      </c>
      <c r="H26" s="397"/>
      <c r="I26" s="397"/>
    </row>
    <row r="27" spans="1:9" ht="15" customHeight="1">
      <c r="A27" s="421">
        <v>1</v>
      </c>
      <c r="B27" s="422">
        <v>2</v>
      </c>
      <c r="C27" s="423">
        <v>3</v>
      </c>
      <c r="D27" s="422">
        <v>4</v>
      </c>
      <c r="E27" s="422">
        <v>6</v>
      </c>
      <c r="F27" s="429">
        <v>5</v>
      </c>
      <c r="G27" s="430">
        <v>7</v>
      </c>
    </row>
    <row r="28" spans="1:9" ht="38.25" customHeight="1">
      <c r="A28" s="424">
        <v>1</v>
      </c>
      <c r="B28" s="43">
        <v>490101</v>
      </c>
      <c r="C28" s="44" t="s">
        <v>106</v>
      </c>
      <c r="D28" s="43">
        <v>1.105</v>
      </c>
      <c r="E28" s="425">
        <v>1</v>
      </c>
      <c r="F28" s="43">
        <v>0.83799999999999997</v>
      </c>
      <c r="G28" s="43">
        <v>128.79</v>
      </c>
    </row>
    <row r="29" spans="1:9" ht="25.5" customHeight="1">
      <c r="A29" s="424">
        <v>2</v>
      </c>
      <c r="B29" s="43" t="s">
        <v>3240</v>
      </c>
      <c r="C29" s="44" t="s">
        <v>23</v>
      </c>
      <c r="D29" s="43">
        <v>1.091</v>
      </c>
      <c r="E29" s="425">
        <v>1.0349999999999999</v>
      </c>
      <c r="F29" s="43">
        <v>0.9</v>
      </c>
      <c r="G29" s="43">
        <v>141.31</v>
      </c>
    </row>
    <row r="30" spans="1:9" ht="38.25" customHeight="1">
      <c r="A30" s="424">
        <v>3</v>
      </c>
      <c r="B30" s="43" t="s">
        <v>3241</v>
      </c>
      <c r="C30" s="44" t="s">
        <v>21</v>
      </c>
      <c r="D30" s="43">
        <v>1.089</v>
      </c>
      <c r="E30" s="425">
        <v>1</v>
      </c>
      <c r="F30" s="43">
        <v>0.9</v>
      </c>
      <c r="G30" s="43">
        <v>136.30000000000001</v>
      </c>
    </row>
    <row r="31" spans="1:9" ht="25.5" customHeight="1">
      <c r="A31" s="424">
        <v>4</v>
      </c>
      <c r="B31" s="43">
        <v>330501</v>
      </c>
      <c r="C31" s="44" t="s">
        <v>55</v>
      </c>
      <c r="D31" s="43">
        <v>1.077</v>
      </c>
      <c r="E31" s="425">
        <v>1.113</v>
      </c>
      <c r="F31" s="43">
        <v>1.196</v>
      </c>
      <c r="G31" s="43">
        <v>199.45</v>
      </c>
    </row>
    <row r="32" spans="1:9" ht="38.25" customHeight="1">
      <c r="A32" s="424">
        <v>5</v>
      </c>
      <c r="B32" s="43">
        <v>530101</v>
      </c>
      <c r="C32" s="44" t="s">
        <v>83</v>
      </c>
      <c r="D32" s="43">
        <v>1.0780000000000001</v>
      </c>
      <c r="E32" s="425">
        <v>1.113</v>
      </c>
      <c r="F32" s="43">
        <v>0.753</v>
      </c>
      <c r="G32" s="43">
        <v>125.59</v>
      </c>
    </row>
    <row r="33" spans="1:7" ht="38.25" customHeight="1">
      <c r="A33" s="424">
        <v>6</v>
      </c>
      <c r="B33" s="43">
        <v>220101</v>
      </c>
      <c r="C33" s="44" t="s">
        <v>42</v>
      </c>
      <c r="D33" s="43">
        <v>1.079</v>
      </c>
      <c r="E33" s="425">
        <v>1.113</v>
      </c>
      <c r="F33" s="43">
        <v>0.55000000000000004</v>
      </c>
      <c r="G33" s="43">
        <v>91.94</v>
      </c>
    </row>
    <row r="34" spans="1:7" ht="38.25">
      <c r="A34" s="424">
        <v>7</v>
      </c>
      <c r="B34" s="43">
        <v>380101</v>
      </c>
      <c r="C34" s="44" t="s">
        <v>66</v>
      </c>
      <c r="D34" s="43">
        <v>1.087</v>
      </c>
      <c r="E34" s="425">
        <v>1.0860000000000001</v>
      </c>
      <c r="F34" s="43">
        <v>0.85299999999999998</v>
      </c>
      <c r="G34" s="43">
        <v>140.84</v>
      </c>
    </row>
    <row r="35" spans="1:7" ht="38.25" customHeight="1">
      <c r="A35" s="424">
        <v>8</v>
      </c>
      <c r="B35" s="43">
        <v>560101</v>
      </c>
      <c r="C35" s="44" t="s">
        <v>90</v>
      </c>
      <c r="D35" s="43">
        <v>1.081</v>
      </c>
      <c r="E35" s="425">
        <v>1.04</v>
      </c>
      <c r="F35" s="43">
        <v>0.9</v>
      </c>
      <c r="G35" s="43">
        <v>140.75</v>
      </c>
    </row>
    <row r="36" spans="1:7" ht="25.5">
      <c r="A36" s="424">
        <v>9</v>
      </c>
      <c r="B36" s="43">
        <v>541001</v>
      </c>
      <c r="C36" s="44" t="s">
        <v>3242</v>
      </c>
      <c r="D36" s="43">
        <v>1.153</v>
      </c>
      <c r="E36" s="425">
        <v>1</v>
      </c>
      <c r="F36" s="43">
        <v>0.80600000000000005</v>
      </c>
      <c r="G36" s="43">
        <v>129.93</v>
      </c>
    </row>
    <row r="37" spans="1:7" ht="25.5" customHeight="1">
      <c r="A37" s="424">
        <v>10</v>
      </c>
      <c r="B37" s="43">
        <v>200401</v>
      </c>
      <c r="C37" s="44" t="s">
        <v>39</v>
      </c>
      <c r="D37" s="43">
        <v>1.17</v>
      </c>
      <c r="E37" s="425">
        <v>1.016</v>
      </c>
      <c r="F37" s="43">
        <v>0.79600000000000004</v>
      </c>
      <c r="G37" s="43">
        <v>131.57</v>
      </c>
    </row>
    <row r="38" spans="1:7" ht="38.25" customHeight="1">
      <c r="A38" s="424">
        <v>11</v>
      </c>
      <c r="B38" s="43">
        <v>910201</v>
      </c>
      <c r="C38" s="44" t="s">
        <v>97</v>
      </c>
      <c r="D38" s="43">
        <v>1.1040000000000001</v>
      </c>
      <c r="E38" s="425">
        <v>1.0002</v>
      </c>
      <c r="F38" s="43">
        <v>0.753</v>
      </c>
      <c r="G38" s="43">
        <v>115.58</v>
      </c>
    </row>
    <row r="39" spans="1:7" ht="38.25" customHeight="1">
      <c r="A39" s="424">
        <v>12</v>
      </c>
      <c r="B39" s="43">
        <v>130101</v>
      </c>
      <c r="C39" s="44" t="s">
        <v>31</v>
      </c>
      <c r="D39" s="43">
        <v>1.111</v>
      </c>
      <c r="E39" s="425">
        <v>1</v>
      </c>
      <c r="F39" s="43">
        <v>0.97499999999999998</v>
      </c>
      <c r="G39" s="43">
        <v>150.63</v>
      </c>
    </row>
    <row r="40" spans="1:7" ht="25.5" customHeight="1">
      <c r="A40" s="424">
        <v>13</v>
      </c>
      <c r="B40" s="43">
        <v>440801</v>
      </c>
      <c r="C40" s="44" t="s">
        <v>3059</v>
      </c>
      <c r="D40" s="43">
        <v>0.97599999999999998</v>
      </c>
      <c r="E40" s="425">
        <v>1.113</v>
      </c>
      <c r="F40" s="43">
        <v>1.0289999999999999</v>
      </c>
      <c r="G40" s="43">
        <v>155.5</v>
      </c>
    </row>
    <row r="41" spans="1:7" ht="25.5" customHeight="1">
      <c r="A41" s="424">
        <v>14</v>
      </c>
      <c r="B41" s="43">
        <v>312401</v>
      </c>
      <c r="C41" s="44" t="s">
        <v>51</v>
      </c>
      <c r="D41" s="43">
        <v>1.0840000000000001</v>
      </c>
      <c r="E41" s="425">
        <v>1.113</v>
      </c>
      <c r="F41" s="43">
        <v>0.84899999999999998</v>
      </c>
      <c r="G41" s="43">
        <v>142.41999999999999</v>
      </c>
    </row>
    <row r="42" spans="1:7" ht="38.25" customHeight="1">
      <c r="A42" s="424">
        <v>15</v>
      </c>
      <c r="B42" s="43">
        <v>440201</v>
      </c>
      <c r="C42" s="44" t="s">
        <v>133</v>
      </c>
      <c r="D42" s="43">
        <v>1.0669999999999999</v>
      </c>
      <c r="E42" s="425">
        <v>1</v>
      </c>
      <c r="F42" s="43">
        <v>1.0289999999999999</v>
      </c>
      <c r="G42" s="43">
        <v>152.72</v>
      </c>
    </row>
    <row r="43" spans="1:7" ht="25.5" customHeight="1">
      <c r="A43" s="424">
        <v>16</v>
      </c>
      <c r="B43" s="43">
        <v>520201</v>
      </c>
      <c r="C43" s="44" t="s">
        <v>82</v>
      </c>
      <c r="D43" s="43">
        <v>1.0740000000000001</v>
      </c>
      <c r="E43" s="425">
        <v>1.113</v>
      </c>
      <c r="F43" s="43">
        <v>0.9</v>
      </c>
      <c r="G43" s="43">
        <v>149.66</v>
      </c>
    </row>
    <row r="44" spans="1:7" ht="25.5" customHeight="1">
      <c r="A44" s="424">
        <v>17</v>
      </c>
      <c r="B44" s="43">
        <v>541101</v>
      </c>
      <c r="C44" s="44" t="s">
        <v>3060</v>
      </c>
      <c r="D44" s="43">
        <v>1.109</v>
      </c>
      <c r="E44" s="425">
        <v>1.113</v>
      </c>
      <c r="F44" s="43">
        <v>1.387</v>
      </c>
      <c r="G44" s="43">
        <v>238.11</v>
      </c>
    </row>
    <row r="45" spans="1:7" ht="25.5" customHeight="1">
      <c r="A45" s="424">
        <v>18</v>
      </c>
      <c r="B45" s="43">
        <v>500401</v>
      </c>
      <c r="C45" s="44" t="s">
        <v>79</v>
      </c>
      <c r="D45" s="43">
        <v>1.0960000000000001</v>
      </c>
      <c r="E45" s="425">
        <v>1</v>
      </c>
      <c r="F45" s="43">
        <v>0.83799999999999997</v>
      </c>
      <c r="G45" s="43">
        <v>127.68</v>
      </c>
    </row>
    <row r="46" spans="1:7" ht="25.5" customHeight="1">
      <c r="A46" s="424">
        <v>19</v>
      </c>
      <c r="B46" s="43">
        <v>330401</v>
      </c>
      <c r="C46" s="44" t="s">
        <v>54</v>
      </c>
      <c r="D46" s="43">
        <v>1.107</v>
      </c>
      <c r="E46" s="425">
        <v>1.113</v>
      </c>
      <c r="F46" s="43">
        <v>0.6</v>
      </c>
      <c r="G46" s="43">
        <v>102.78</v>
      </c>
    </row>
    <row r="47" spans="1:7" ht="38.25" customHeight="1">
      <c r="A47" s="424">
        <v>20</v>
      </c>
      <c r="B47" s="43">
        <v>550201</v>
      </c>
      <c r="C47" s="44" t="s">
        <v>89</v>
      </c>
      <c r="D47" s="43">
        <v>1.0760000000000001</v>
      </c>
      <c r="E47" s="425">
        <v>1</v>
      </c>
      <c r="F47" s="43">
        <v>0.9</v>
      </c>
      <c r="G47" s="43">
        <v>134.63</v>
      </c>
    </row>
    <row r="48" spans="1:7" ht="38.25" customHeight="1">
      <c r="A48" s="424">
        <v>21</v>
      </c>
      <c r="B48" s="43" t="s">
        <v>3243</v>
      </c>
      <c r="C48" s="44" t="s">
        <v>26</v>
      </c>
      <c r="D48" s="43">
        <v>1.095</v>
      </c>
      <c r="E48" s="425">
        <v>1</v>
      </c>
      <c r="F48" s="43">
        <v>0.79600000000000004</v>
      </c>
      <c r="G48" s="43">
        <v>121.28</v>
      </c>
    </row>
    <row r="49" spans="1:7" ht="25.5" customHeight="1">
      <c r="A49" s="424">
        <v>22</v>
      </c>
      <c r="B49" s="43">
        <v>260301</v>
      </c>
      <c r="C49" s="29" t="s">
        <v>46</v>
      </c>
      <c r="D49" s="43">
        <v>1.069</v>
      </c>
      <c r="E49" s="425">
        <v>1</v>
      </c>
      <c r="F49" s="43">
        <v>0.9</v>
      </c>
      <c r="G49" s="43">
        <v>133.80000000000001</v>
      </c>
    </row>
    <row r="50" spans="1:7" ht="38.25" customHeight="1">
      <c r="A50" s="424">
        <v>23</v>
      </c>
      <c r="B50" s="43">
        <v>240101</v>
      </c>
      <c r="C50" s="44" t="s">
        <v>44</v>
      </c>
      <c r="D50" s="43">
        <v>1.073</v>
      </c>
      <c r="E50" s="425">
        <v>1</v>
      </c>
      <c r="F50" s="43">
        <v>0.79600000000000004</v>
      </c>
      <c r="G50" s="43">
        <v>118.78</v>
      </c>
    </row>
    <row r="51" spans="1:7" ht="25.5" customHeight="1">
      <c r="A51" s="424">
        <v>24</v>
      </c>
      <c r="B51" s="43">
        <v>542901</v>
      </c>
      <c r="C51" s="44" t="s">
        <v>3244</v>
      </c>
      <c r="D51" s="43">
        <v>1.0840000000000001</v>
      </c>
      <c r="E51" s="425">
        <v>1.008</v>
      </c>
      <c r="F51" s="43">
        <v>0.9</v>
      </c>
      <c r="G51" s="43">
        <v>136.72</v>
      </c>
    </row>
    <row r="52" spans="1:7" ht="25.5" customHeight="1">
      <c r="A52" s="424">
        <v>25</v>
      </c>
      <c r="B52" s="43">
        <v>541201</v>
      </c>
      <c r="C52" s="44" t="s">
        <v>87</v>
      </c>
      <c r="D52" s="43">
        <v>1.1850000000000001</v>
      </c>
      <c r="E52" s="425">
        <v>1.113</v>
      </c>
      <c r="F52" s="43">
        <v>0.84899999999999998</v>
      </c>
      <c r="G52" s="43">
        <v>155.77000000000001</v>
      </c>
    </row>
    <row r="53" spans="1:7" ht="38.25">
      <c r="A53" s="424">
        <v>26</v>
      </c>
      <c r="B53" s="43">
        <v>332901</v>
      </c>
      <c r="C53" s="44" t="s">
        <v>59</v>
      </c>
      <c r="D53" s="43">
        <v>1.0840000000000001</v>
      </c>
      <c r="E53" s="425">
        <v>1.075</v>
      </c>
      <c r="F53" s="43">
        <v>0.80600000000000005</v>
      </c>
      <c r="G53" s="43">
        <v>131.33000000000001</v>
      </c>
    </row>
    <row r="54" spans="1:7" ht="25.5" customHeight="1">
      <c r="A54" s="424">
        <v>27</v>
      </c>
      <c r="B54" s="43">
        <v>140201</v>
      </c>
      <c r="C54" s="44" t="s">
        <v>33</v>
      </c>
      <c r="D54" s="43">
        <v>1.1140000000000001</v>
      </c>
      <c r="E54" s="425">
        <v>1.079</v>
      </c>
      <c r="F54" s="43">
        <v>1.137</v>
      </c>
      <c r="G54" s="43">
        <v>190.13</v>
      </c>
    </row>
    <row r="55" spans="1:7" ht="25.5" customHeight="1">
      <c r="A55" s="424">
        <v>28</v>
      </c>
      <c r="B55" s="43">
        <v>540301</v>
      </c>
      <c r="C55" s="44" t="s">
        <v>84</v>
      </c>
      <c r="D55" s="43">
        <v>1.109</v>
      </c>
      <c r="E55" s="425">
        <v>1.113</v>
      </c>
      <c r="F55" s="43">
        <v>0.84899999999999998</v>
      </c>
      <c r="G55" s="43">
        <v>145.76</v>
      </c>
    </row>
    <row r="56" spans="1:7" ht="25.5" customHeight="1">
      <c r="A56" s="424">
        <v>29</v>
      </c>
      <c r="B56" s="43" t="s">
        <v>3245</v>
      </c>
      <c r="C56" s="44" t="s">
        <v>100</v>
      </c>
      <c r="D56" s="43">
        <v>1.1259999999999999</v>
      </c>
      <c r="E56" s="425">
        <v>1</v>
      </c>
      <c r="F56" s="43">
        <v>0.83799999999999997</v>
      </c>
      <c r="G56" s="43">
        <v>131.30000000000001</v>
      </c>
    </row>
    <row r="57" spans="1:7" ht="25.5" customHeight="1">
      <c r="A57" s="424">
        <v>30</v>
      </c>
      <c r="B57" s="43">
        <v>331201</v>
      </c>
      <c r="C57" s="44" t="s">
        <v>57</v>
      </c>
      <c r="D57" s="43">
        <v>1.0629999999999999</v>
      </c>
      <c r="E57" s="425">
        <v>1.113</v>
      </c>
      <c r="F57" s="43">
        <v>1.137</v>
      </c>
      <c r="G57" s="43">
        <v>187.07</v>
      </c>
    </row>
    <row r="58" spans="1:7" ht="38.25" customHeight="1">
      <c r="A58" s="424">
        <v>31</v>
      </c>
      <c r="B58" s="43">
        <v>430101</v>
      </c>
      <c r="C58" s="44" t="s">
        <v>115</v>
      </c>
      <c r="D58" s="43">
        <v>1.0680000000000001</v>
      </c>
      <c r="E58" s="425">
        <v>1.113</v>
      </c>
      <c r="F58" s="43">
        <v>0.84899999999999998</v>
      </c>
      <c r="G58" s="43">
        <v>140.34</v>
      </c>
    </row>
    <row r="59" spans="1:7" ht="25.5" customHeight="1">
      <c r="A59" s="424">
        <v>32</v>
      </c>
      <c r="B59" s="43">
        <v>360301</v>
      </c>
      <c r="C59" s="44" t="s">
        <v>64</v>
      </c>
      <c r="D59" s="43">
        <v>0.94099999999999995</v>
      </c>
      <c r="E59" s="425">
        <v>1</v>
      </c>
      <c r="F59" s="43">
        <v>0.9</v>
      </c>
      <c r="G59" s="43">
        <v>117.8</v>
      </c>
    </row>
    <row r="60" spans="1:7" ht="38.25" customHeight="1">
      <c r="A60" s="424">
        <v>33</v>
      </c>
      <c r="B60" s="43">
        <v>311301</v>
      </c>
      <c r="C60" s="44" t="s">
        <v>3061</v>
      </c>
      <c r="D60" s="43">
        <v>1.506</v>
      </c>
      <c r="E60" s="425">
        <v>1.113</v>
      </c>
      <c r="F60" s="43">
        <v>0.84899999999999998</v>
      </c>
      <c r="G60" s="43">
        <v>197.92</v>
      </c>
    </row>
    <row r="61" spans="1:7" ht="38.25" customHeight="1">
      <c r="A61" s="424">
        <v>34</v>
      </c>
      <c r="B61" s="43">
        <v>360901</v>
      </c>
      <c r="C61" s="44" t="s">
        <v>134</v>
      </c>
      <c r="D61" s="43">
        <v>1.5069999999999999</v>
      </c>
      <c r="E61" s="425">
        <v>1</v>
      </c>
      <c r="F61" s="43">
        <v>1.387</v>
      </c>
      <c r="G61" s="43">
        <v>290.69</v>
      </c>
    </row>
    <row r="62" spans="1:7" ht="38.25" customHeight="1">
      <c r="A62" s="424">
        <v>35</v>
      </c>
      <c r="B62" s="43">
        <v>440701</v>
      </c>
      <c r="C62" s="44" t="s">
        <v>132</v>
      </c>
      <c r="D62" s="43">
        <v>1.01</v>
      </c>
      <c r="E62" s="425">
        <v>1</v>
      </c>
      <c r="F62" s="43">
        <v>1.196</v>
      </c>
      <c r="G62" s="43">
        <v>168.01</v>
      </c>
    </row>
    <row r="63" spans="1:7" ht="38.25" customHeight="1">
      <c r="A63" s="424">
        <v>36</v>
      </c>
      <c r="B63" s="43">
        <v>261501</v>
      </c>
      <c r="C63" s="44" t="s">
        <v>98</v>
      </c>
      <c r="D63" s="43">
        <v>1.0620000000000001</v>
      </c>
      <c r="E63" s="425">
        <v>1.04</v>
      </c>
      <c r="F63" s="43">
        <v>0.84899999999999998</v>
      </c>
      <c r="G63" s="43">
        <v>130.46</v>
      </c>
    </row>
    <row r="64" spans="1:7" ht="25.5" customHeight="1">
      <c r="A64" s="424">
        <v>37</v>
      </c>
      <c r="B64" s="43">
        <v>330901</v>
      </c>
      <c r="C64" s="44" t="s">
        <v>56</v>
      </c>
      <c r="D64" s="43">
        <v>1.073</v>
      </c>
      <c r="E64" s="425">
        <v>1.113</v>
      </c>
      <c r="F64" s="43">
        <v>0.84899999999999998</v>
      </c>
      <c r="G64" s="43">
        <v>141.03</v>
      </c>
    </row>
    <row r="65" spans="1:7" ht="38.25" customHeight="1">
      <c r="A65" s="424">
        <v>38</v>
      </c>
      <c r="B65" s="43">
        <v>600202</v>
      </c>
      <c r="C65" s="44" t="s">
        <v>95</v>
      </c>
      <c r="D65" s="43">
        <v>1.117</v>
      </c>
      <c r="E65" s="425">
        <v>1.113</v>
      </c>
      <c r="F65" s="43">
        <v>0.95199999999999996</v>
      </c>
      <c r="G65" s="43">
        <v>164.68</v>
      </c>
    </row>
    <row r="66" spans="1:7" ht="38.25" customHeight="1">
      <c r="A66" s="424">
        <v>39</v>
      </c>
      <c r="B66" s="43">
        <v>140101</v>
      </c>
      <c r="C66" s="44" t="s">
        <v>32</v>
      </c>
      <c r="D66" s="43">
        <v>1.0900000000000001</v>
      </c>
      <c r="E66" s="425">
        <v>1.081</v>
      </c>
      <c r="F66" s="43">
        <v>0.83799999999999997</v>
      </c>
      <c r="G66" s="43">
        <v>137.28</v>
      </c>
    </row>
    <row r="67" spans="1:7" ht="38.25" customHeight="1">
      <c r="A67" s="424">
        <v>40</v>
      </c>
      <c r="B67" s="43">
        <v>332801</v>
      </c>
      <c r="C67" s="44" t="s">
        <v>58</v>
      </c>
      <c r="D67" s="43">
        <v>1.101</v>
      </c>
      <c r="E67" s="425">
        <v>1</v>
      </c>
      <c r="F67" s="43">
        <v>0.97499999999999998</v>
      </c>
      <c r="G67" s="43">
        <v>149.24</v>
      </c>
    </row>
    <row r="68" spans="1:7" ht="25.5" customHeight="1">
      <c r="A68" s="424">
        <v>41</v>
      </c>
      <c r="B68" s="43">
        <v>170201</v>
      </c>
      <c r="C68" s="44" t="s">
        <v>117</v>
      </c>
      <c r="D68" s="43">
        <v>1.5960000000000001</v>
      </c>
      <c r="E68" s="425">
        <v>1.04</v>
      </c>
      <c r="F68" s="43">
        <v>1.137</v>
      </c>
      <c r="G68" s="43">
        <v>262.45</v>
      </c>
    </row>
    <row r="69" spans="1:7" ht="38.25" customHeight="1">
      <c r="A69" s="424">
        <v>42</v>
      </c>
      <c r="B69" s="43">
        <v>110101</v>
      </c>
      <c r="C69" s="44" t="s">
        <v>30</v>
      </c>
      <c r="D69" s="43">
        <v>1.105</v>
      </c>
      <c r="E69" s="425">
        <v>1.0640000000000001</v>
      </c>
      <c r="F69" s="43">
        <v>0.753</v>
      </c>
      <c r="G69" s="43">
        <v>123.09</v>
      </c>
    </row>
    <row r="70" spans="1:7" ht="38.25" customHeight="1">
      <c r="A70" s="424">
        <v>43</v>
      </c>
      <c r="B70" s="43">
        <v>550101</v>
      </c>
      <c r="C70" s="44" t="s">
        <v>88</v>
      </c>
      <c r="D70" s="43">
        <v>1.071</v>
      </c>
      <c r="E70" s="425">
        <v>1</v>
      </c>
      <c r="F70" s="43">
        <v>0.9</v>
      </c>
      <c r="G70" s="43">
        <v>134.08000000000001</v>
      </c>
    </row>
    <row r="71" spans="1:7" ht="25.5" customHeight="1">
      <c r="A71" s="424">
        <v>44</v>
      </c>
      <c r="B71" s="43">
        <v>460201</v>
      </c>
      <c r="C71" s="44" t="s">
        <v>77</v>
      </c>
      <c r="D71" s="43">
        <v>1.075</v>
      </c>
      <c r="E71" s="425">
        <v>1.04</v>
      </c>
      <c r="F71" s="43">
        <v>0.95199999999999996</v>
      </c>
      <c r="G71" s="43">
        <v>147.99</v>
      </c>
    </row>
    <row r="72" spans="1:7" ht="38.25" customHeight="1">
      <c r="A72" s="424">
        <v>45</v>
      </c>
      <c r="B72" s="43">
        <v>440101</v>
      </c>
      <c r="C72" s="44" t="s">
        <v>73</v>
      </c>
      <c r="D72" s="43">
        <v>1.143</v>
      </c>
      <c r="E72" s="425">
        <v>1.026</v>
      </c>
      <c r="F72" s="43">
        <v>0.83799999999999997</v>
      </c>
      <c r="G72" s="43">
        <v>136.72</v>
      </c>
    </row>
    <row r="73" spans="1:7" ht="25.5" customHeight="1">
      <c r="A73" s="424">
        <v>46</v>
      </c>
      <c r="B73" s="43">
        <v>330101</v>
      </c>
      <c r="C73" s="44" t="s">
        <v>52</v>
      </c>
      <c r="D73" s="43">
        <v>1.083</v>
      </c>
      <c r="E73" s="425">
        <v>1.113</v>
      </c>
      <c r="F73" s="43">
        <v>0.84899999999999998</v>
      </c>
      <c r="G73" s="43">
        <v>142.28</v>
      </c>
    </row>
    <row r="74" spans="1:7" ht="25.5" customHeight="1">
      <c r="A74" s="424">
        <v>47</v>
      </c>
      <c r="B74" s="43">
        <v>600101</v>
      </c>
      <c r="C74" s="44" t="s">
        <v>94</v>
      </c>
      <c r="D74" s="43">
        <v>1.079</v>
      </c>
      <c r="E74" s="425">
        <v>1.04</v>
      </c>
      <c r="F74" s="43">
        <v>0.97499999999999998</v>
      </c>
      <c r="G74" s="43">
        <v>152.16</v>
      </c>
    </row>
    <row r="75" spans="1:7" ht="38.25" customHeight="1">
      <c r="A75" s="424">
        <v>48</v>
      </c>
      <c r="B75" s="43">
        <v>300101</v>
      </c>
      <c r="C75" s="44" t="s">
        <v>50</v>
      </c>
      <c r="D75" s="43">
        <v>1.0920000000000001</v>
      </c>
      <c r="E75" s="425">
        <v>1.0509999999999999</v>
      </c>
      <c r="F75" s="43">
        <v>0.97499999999999998</v>
      </c>
      <c r="G75" s="43">
        <v>155.63999999999999</v>
      </c>
    </row>
    <row r="76" spans="1:7" ht="38.25" customHeight="1">
      <c r="A76" s="424">
        <v>49</v>
      </c>
      <c r="B76" s="43">
        <v>360801</v>
      </c>
      <c r="C76" s="44" t="s">
        <v>114</v>
      </c>
      <c r="D76" s="43">
        <v>1.61</v>
      </c>
      <c r="E76" s="425">
        <v>1</v>
      </c>
      <c r="F76" s="43">
        <v>1.387</v>
      </c>
      <c r="G76" s="43">
        <v>310.58</v>
      </c>
    </row>
    <row r="77" spans="1:7" ht="25.5" customHeight="1">
      <c r="A77" s="424">
        <v>50</v>
      </c>
      <c r="B77" s="43">
        <v>361601</v>
      </c>
      <c r="C77" s="44" t="s">
        <v>131</v>
      </c>
      <c r="D77" s="43">
        <v>0.95199999999999996</v>
      </c>
      <c r="E77" s="425">
        <v>1</v>
      </c>
      <c r="F77" s="43">
        <v>1.0289999999999999</v>
      </c>
      <c r="G77" s="43">
        <v>136.30000000000001</v>
      </c>
    </row>
    <row r="78" spans="1:7" ht="25.5" customHeight="1">
      <c r="A78" s="424">
        <v>51</v>
      </c>
      <c r="B78" s="43">
        <v>340201</v>
      </c>
      <c r="C78" s="44" t="s">
        <v>61</v>
      </c>
      <c r="D78" s="43">
        <v>1.0940000000000001</v>
      </c>
      <c r="E78" s="425">
        <v>1.04</v>
      </c>
      <c r="F78" s="43">
        <v>0.9</v>
      </c>
      <c r="G78" s="43">
        <v>142.41999999999999</v>
      </c>
    </row>
    <row r="79" spans="1:7" ht="25.5" customHeight="1">
      <c r="A79" s="424">
        <v>52</v>
      </c>
      <c r="B79" s="43">
        <v>540401</v>
      </c>
      <c r="C79" s="44" t="s">
        <v>85</v>
      </c>
      <c r="D79" s="43">
        <v>1.1220000000000001</v>
      </c>
      <c r="E79" s="425">
        <v>1.113</v>
      </c>
      <c r="F79" s="43">
        <v>1.196</v>
      </c>
      <c r="G79" s="43">
        <v>207.79</v>
      </c>
    </row>
    <row r="80" spans="1:7" ht="25.5" customHeight="1">
      <c r="A80" s="424">
        <v>53</v>
      </c>
      <c r="B80" s="43" t="s">
        <v>3246</v>
      </c>
      <c r="C80" s="44" t="s">
        <v>22</v>
      </c>
      <c r="D80" s="43">
        <v>1.0860000000000001</v>
      </c>
      <c r="E80" s="425">
        <v>1.0309999999999999</v>
      </c>
      <c r="F80" s="43">
        <v>0.9</v>
      </c>
      <c r="G80" s="43">
        <v>140.19999999999999</v>
      </c>
    </row>
    <row r="81" spans="1:7" ht="25.5" customHeight="1">
      <c r="A81" s="424">
        <v>54</v>
      </c>
      <c r="B81" s="43">
        <v>350301</v>
      </c>
      <c r="C81" s="44" t="s">
        <v>62</v>
      </c>
      <c r="D81" s="43">
        <v>1.071</v>
      </c>
      <c r="E81" s="425">
        <v>1.04</v>
      </c>
      <c r="F81" s="43">
        <v>0.74</v>
      </c>
      <c r="G81" s="43">
        <v>114.61</v>
      </c>
    </row>
    <row r="82" spans="1:7" ht="25.5" customHeight="1">
      <c r="A82" s="424">
        <v>55</v>
      </c>
      <c r="B82" s="43" t="s">
        <v>3247</v>
      </c>
      <c r="C82" s="44" t="s">
        <v>25</v>
      </c>
      <c r="D82" s="43">
        <v>1.0589999999999999</v>
      </c>
      <c r="E82" s="425">
        <v>1.113</v>
      </c>
      <c r="F82" s="43">
        <v>0.95199999999999996</v>
      </c>
      <c r="G82" s="43">
        <v>156.05000000000001</v>
      </c>
    </row>
    <row r="83" spans="1:7" ht="25.5" customHeight="1">
      <c r="A83" s="424">
        <v>56</v>
      </c>
      <c r="B83" s="43">
        <v>350701</v>
      </c>
      <c r="C83" s="44" t="s">
        <v>63</v>
      </c>
      <c r="D83" s="43">
        <v>1.0740000000000001</v>
      </c>
      <c r="E83" s="425">
        <v>1.0489999999999999</v>
      </c>
      <c r="F83" s="43">
        <v>0.97499999999999998</v>
      </c>
      <c r="G83" s="43">
        <v>152.72</v>
      </c>
    </row>
    <row r="84" spans="1:7" ht="38.25" customHeight="1">
      <c r="A84" s="424">
        <v>57</v>
      </c>
      <c r="B84" s="43">
        <v>450101</v>
      </c>
      <c r="C84" s="44" t="s">
        <v>105</v>
      </c>
      <c r="D84" s="43">
        <v>1.0880000000000001</v>
      </c>
      <c r="E84" s="425">
        <v>1.054</v>
      </c>
      <c r="F84" s="43">
        <v>0.753</v>
      </c>
      <c r="G84" s="43">
        <v>120.17</v>
      </c>
    </row>
    <row r="85" spans="1:7" ht="25.5" customHeight="1">
      <c r="A85" s="424">
        <v>58</v>
      </c>
      <c r="B85" s="43">
        <v>160201</v>
      </c>
      <c r="C85" s="44" t="s">
        <v>3248</v>
      </c>
      <c r="D85" s="43">
        <v>1.085</v>
      </c>
      <c r="E85" s="425">
        <v>1</v>
      </c>
      <c r="F85" s="43">
        <v>1.0289999999999999</v>
      </c>
      <c r="G85" s="43">
        <v>155.22</v>
      </c>
    </row>
    <row r="86" spans="1:7" ht="25.5" customHeight="1">
      <c r="A86" s="424">
        <v>59</v>
      </c>
      <c r="B86" s="43">
        <v>332201</v>
      </c>
      <c r="C86" s="44" t="s">
        <v>3249</v>
      </c>
      <c r="D86" s="43">
        <v>0.93</v>
      </c>
      <c r="E86" s="425">
        <v>1</v>
      </c>
      <c r="F86" s="43">
        <v>0.95199999999999996</v>
      </c>
      <c r="G86" s="43">
        <v>123.09</v>
      </c>
    </row>
    <row r="87" spans="1:7" ht="38.25" customHeight="1">
      <c r="A87" s="424">
        <v>60</v>
      </c>
      <c r="B87" s="43">
        <v>280101</v>
      </c>
      <c r="C87" s="44" t="s">
        <v>48</v>
      </c>
      <c r="D87" s="432">
        <v>1.0715497533695588</v>
      </c>
      <c r="E87" s="425">
        <v>1.024</v>
      </c>
      <c r="F87" s="43">
        <v>0.97499999999999998</v>
      </c>
      <c r="G87" s="43">
        <v>148.82</v>
      </c>
    </row>
    <row r="88" spans="1:7" ht="25.5" customHeight="1">
      <c r="A88" s="424">
        <v>61</v>
      </c>
      <c r="B88" s="43">
        <v>410101</v>
      </c>
      <c r="C88" s="44" t="s">
        <v>70</v>
      </c>
      <c r="D88" s="43">
        <v>1.109</v>
      </c>
      <c r="E88" s="425">
        <v>1.0289999999999999</v>
      </c>
      <c r="F88" s="43">
        <v>0.97499999999999998</v>
      </c>
      <c r="G88" s="43">
        <v>154.80000000000001</v>
      </c>
    </row>
    <row r="89" spans="1:7" ht="15" customHeight="1">
      <c r="A89" s="424">
        <v>62</v>
      </c>
      <c r="B89" s="43">
        <v>510501</v>
      </c>
      <c r="C89" s="44" t="s">
        <v>3250</v>
      </c>
      <c r="D89" s="43">
        <v>1.0649999999999999</v>
      </c>
      <c r="E89" s="425">
        <v>1</v>
      </c>
      <c r="F89" s="43">
        <v>1.196</v>
      </c>
      <c r="G89" s="43">
        <v>177.19</v>
      </c>
    </row>
    <row r="90" spans="1:7" ht="38.25" customHeight="1">
      <c r="A90" s="424">
        <v>63</v>
      </c>
      <c r="B90" s="43" t="s">
        <v>3251</v>
      </c>
      <c r="C90" s="44" t="s">
        <v>101</v>
      </c>
      <c r="D90" s="43">
        <v>1.08</v>
      </c>
      <c r="E90" s="425">
        <v>1.0329999999999999</v>
      </c>
      <c r="F90" s="43">
        <v>0.83799999999999997</v>
      </c>
      <c r="G90" s="43">
        <v>130.04</v>
      </c>
    </row>
    <row r="91" spans="1:7" ht="38.25" customHeight="1">
      <c r="A91" s="424">
        <v>64</v>
      </c>
      <c r="B91" s="43">
        <v>300301</v>
      </c>
      <c r="C91" s="44" t="s">
        <v>108</v>
      </c>
      <c r="D91" s="43">
        <v>1.0920000000000001</v>
      </c>
      <c r="E91" s="425">
        <v>1.04</v>
      </c>
      <c r="F91" s="43">
        <v>0.9</v>
      </c>
      <c r="G91" s="43">
        <v>142.13999999999999</v>
      </c>
    </row>
    <row r="92" spans="1:7" ht="38.25" customHeight="1">
      <c r="A92" s="424">
        <v>65</v>
      </c>
      <c r="B92" s="43">
        <v>610101</v>
      </c>
      <c r="C92" s="44" t="s">
        <v>3252</v>
      </c>
      <c r="D92" s="43">
        <v>1.105</v>
      </c>
      <c r="E92" s="425">
        <v>1.04</v>
      </c>
      <c r="F92" s="43">
        <v>0.83799999999999997</v>
      </c>
      <c r="G92" s="43">
        <v>133.94</v>
      </c>
    </row>
    <row r="93" spans="1:7" ht="25.5" customHeight="1">
      <c r="A93" s="424">
        <v>66</v>
      </c>
      <c r="B93" s="43">
        <v>330301</v>
      </c>
      <c r="C93" s="44" t="s">
        <v>104</v>
      </c>
      <c r="D93" s="43">
        <v>1.083</v>
      </c>
      <c r="E93" s="425">
        <v>1.04</v>
      </c>
      <c r="F93" s="43">
        <v>1.137</v>
      </c>
      <c r="G93" s="43">
        <v>178.17</v>
      </c>
    </row>
    <row r="94" spans="1:7" ht="25.5" customHeight="1">
      <c r="A94" s="424">
        <v>67</v>
      </c>
      <c r="B94" s="43">
        <v>150101</v>
      </c>
      <c r="C94" s="44" t="s">
        <v>3253</v>
      </c>
      <c r="D94" s="43">
        <v>1.095</v>
      </c>
      <c r="E94" s="425">
        <v>1</v>
      </c>
      <c r="F94" s="43">
        <v>0.83799999999999997</v>
      </c>
      <c r="G94" s="43">
        <v>127.68</v>
      </c>
    </row>
    <row r="95" spans="1:7" ht="25.5">
      <c r="A95" s="424">
        <v>68</v>
      </c>
      <c r="B95" s="43">
        <v>590101</v>
      </c>
      <c r="C95" s="44" t="s">
        <v>93</v>
      </c>
      <c r="D95" s="43">
        <v>1.087</v>
      </c>
      <c r="E95" s="425">
        <v>1.04</v>
      </c>
      <c r="F95" s="43">
        <v>0.85299999999999998</v>
      </c>
      <c r="G95" s="43">
        <v>134.83000000000001</v>
      </c>
    </row>
    <row r="96" spans="1:7" ht="38.25" customHeight="1">
      <c r="A96" s="424">
        <v>69</v>
      </c>
      <c r="B96" s="43">
        <v>262101</v>
      </c>
      <c r="C96" s="44" t="s">
        <v>107</v>
      </c>
      <c r="D96" s="43">
        <v>1.6060000000000001</v>
      </c>
      <c r="E96" s="425">
        <v>1</v>
      </c>
      <c r="F96" s="43">
        <v>0.9</v>
      </c>
      <c r="G96" s="43">
        <v>200.98</v>
      </c>
    </row>
    <row r="97" spans="1:7" ht="25.5" customHeight="1">
      <c r="A97" s="424">
        <v>70</v>
      </c>
      <c r="B97" s="43">
        <v>500101</v>
      </c>
      <c r="C97" s="44" t="s">
        <v>152</v>
      </c>
      <c r="D97" s="43">
        <v>1.117</v>
      </c>
      <c r="E97" s="425">
        <v>1</v>
      </c>
      <c r="F97" s="43">
        <v>0.9</v>
      </c>
      <c r="G97" s="43">
        <v>139.78</v>
      </c>
    </row>
    <row r="98" spans="1:7" ht="25.5" customHeight="1">
      <c r="A98" s="424">
        <v>71</v>
      </c>
      <c r="B98" s="43">
        <v>500601</v>
      </c>
      <c r="C98" s="44" t="s">
        <v>80</v>
      </c>
      <c r="D98" s="43">
        <v>1.08</v>
      </c>
      <c r="E98" s="425">
        <v>1</v>
      </c>
      <c r="F98" s="43">
        <v>0.74</v>
      </c>
      <c r="G98" s="43">
        <v>111.13</v>
      </c>
    </row>
    <row r="99" spans="1:7" ht="25.5" customHeight="1">
      <c r="A99" s="424">
        <v>72</v>
      </c>
      <c r="B99" s="43">
        <v>263001</v>
      </c>
      <c r="C99" s="44" t="s">
        <v>153</v>
      </c>
      <c r="D99" s="43">
        <v>1.0529999999999999</v>
      </c>
      <c r="E99" s="425">
        <v>1.028</v>
      </c>
      <c r="F99" s="43">
        <v>0.83799999999999997</v>
      </c>
      <c r="G99" s="43">
        <v>126.15</v>
      </c>
    </row>
    <row r="100" spans="1:7" ht="38.25" customHeight="1">
      <c r="A100" s="424">
        <v>73</v>
      </c>
      <c r="B100" s="43">
        <v>880705</v>
      </c>
      <c r="C100" s="44" t="s">
        <v>96</v>
      </c>
      <c r="D100" s="43">
        <v>1.036</v>
      </c>
      <c r="E100" s="425">
        <v>1.0449999999999999</v>
      </c>
      <c r="F100" s="43">
        <v>0.84899999999999998</v>
      </c>
      <c r="G100" s="43">
        <v>127.82</v>
      </c>
    </row>
    <row r="101" spans="1:7" ht="25.5" customHeight="1">
      <c r="A101" s="424">
        <v>74</v>
      </c>
      <c r="B101" s="43">
        <v>100301</v>
      </c>
      <c r="C101" s="44" t="s">
        <v>3254</v>
      </c>
      <c r="D101" s="43">
        <v>1.0940000000000001</v>
      </c>
      <c r="E101" s="425">
        <v>1</v>
      </c>
      <c r="F101" s="43">
        <v>1.0289999999999999</v>
      </c>
      <c r="G101" s="43">
        <v>156.61000000000001</v>
      </c>
    </row>
    <row r="102" spans="1:7" ht="25.5" customHeight="1">
      <c r="A102" s="424">
        <v>75</v>
      </c>
      <c r="B102" s="43">
        <v>250101</v>
      </c>
      <c r="C102" s="44" t="s">
        <v>45</v>
      </c>
      <c r="D102" s="43">
        <v>1.073</v>
      </c>
      <c r="E102" s="425">
        <v>1</v>
      </c>
      <c r="F102" s="43">
        <v>0.9</v>
      </c>
      <c r="G102" s="43">
        <v>134.36000000000001</v>
      </c>
    </row>
    <row r="103" spans="1:7" ht="38.25" customHeight="1">
      <c r="A103" s="424">
        <v>76</v>
      </c>
      <c r="B103" s="43">
        <v>310401</v>
      </c>
      <c r="C103" s="44" t="s">
        <v>103</v>
      </c>
      <c r="D103" s="43">
        <v>1.0109999999999999</v>
      </c>
      <c r="E103" s="425">
        <v>1</v>
      </c>
      <c r="F103" s="43">
        <v>0.9</v>
      </c>
      <c r="G103" s="43">
        <v>126.57</v>
      </c>
    </row>
    <row r="104" spans="1:7" ht="25.5" customHeight="1">
      <c r="A104" s="424">
        <v>77</v>
      </c>
      <c r="B104" s="43">
        <v>200301</v>
      </c>
      <c r="C104" s="426" t="s">
        <v>38</v>
      </c>
      <c r="D104" s="43">
        <v>0.98099999999999998</v>
      </c>
      <c r="E104" s="425">
        <v>1.004</v>
      </c>
      <c r="F104" s="43">
        <v>0.9</v>
      </c>
      <c r="G104" s="43">
        <v>123.23</v>
      </c>
    </row>
    <row r="105" spans="1:7" ht="25.5" customHeight="1">
      <c r="A105" s="424">
        <v>78</v>
      </c>
      <c r="B105" s="43">
        <v>170101</v>
      </c>
      <c r="C105" s="44" t="s">
        <v>102</v>
      </c>
      <c r="D105" s="43">
        <v>0.97799999999999998</v>
      </c>
      <c r="E105" s="425">
        <v>1.036</v>
      </c>
      <c r="F105" s="43">
        <v>0.83799999999999997</v>
      </c>
      <c r="G105" s="43">
        <v>118.08</v>
      </c>
    </row>
    <row r="106" spans="1:7" ht="38.25" customHeight="1">
      <c r="A106" s="424">
        <v>79</v>
      </c>
      <c r="B106" s="43">
        <v>390101</v>
      </c>
      <c r="C106" s="44" t="s">
        <v>67</v>
      </c>
      <c r="D106" s="43">
        <v>1.103</v>
      </c>
      <c r="E106" s="425">
        <v>1</v>
      </c>
      <c r="F106" s="43">
        <v>1.137</v>
      </c>
      <c r="G106" s="43">
        <v>174.41</v>
      </c>
    </row>
    <row r="107" spans="1:7" ht="38.25" customHeight="1">
      <c r="A107" s="424">
        <v>80</v>
      </c>
      <c r="B107" s="43">
        <v>160101</v>
      </c>
      <c r="C107" s="44" t="s">
        <v>35</v>
      </c>
      <c r="D107" s="43">
        <v>1.079</v>
      </c>
      <c r="E107" s="425">
        <v>1.0960000000000001</v>
      </c>
      <c r="F107" s="43">
        <v>0.9</v>
      </c>
      <c r="G107" s="43">
        <v>147.99</v>
      </c>
    </row>
    <row r="108" spans="1:7" ht="25.5" customHeight="1">
      <c r="A108" s="424">
        <v>81</v>
      </c>
      <c r="B108" s="43">
        <v>320101</v>
      </c>
      <c r="C108" s="44" t="s">
        <v>3255</v>
      </c>
      <c r="D108" s="43">
        <v>1.042</v>
      </c>
      <c r="E108" s="425">
        <v>1.0509999999999999</v>
      </c>
      <c r="F108" s="43">
        <v>0.79600000000000004</v>
      </c>
      <c r="G108" s="43">
        <v>121.28</v>
      </c>
    </row>
    <row r="109" spans="1:7" ht="25.5" customHeight="1">
      <c r="A109" s="424">
        <v>82</v>
      </c>
      <c r="B109" s="43">
        <v>210115</v>
      </c>
      <c r="C109" s="44" t="s">
        <v>41</v>
      </c>
      <c r="D109" s="43">
        <v>1.0669999999999999</v>
      </c>
      <c r="E109" s="425">
        <v>1.113</v>
      </c>
      <c r="F109" s="43">
        <v>0.95199999999999996</v>
      </c>
      <c r="G109" s="43">
        <v>157.30000000000001</v>
      </c>
    </row>
    <row r="110" spans="1:7" ht="38.25" customHeight="1">
      <c r="A110" s="424">
        <v>83</v>
      </c>
      <c r="B110" s="43">
        <v>180101</v>
      </c>
      <c r="C110" s="44" t="s">
        <v>36</v>
      </c>
      <c r="D110" s="43">
        <v>1.052</v>
      </c>
      <c r="E110" s="425">
        <v>1</v>
      </c>
      <c r="F110" s="43">
        <v>1.0289999999999999</v>
      </c>
      <c r="G110" s="43">
        <v>150.63</v>
      </c>
    </row>
    <row r="111" spans="1:7" ht="38.25" customHeight="1">
      <c r="A111" s="424">
        <v>84</v>
      </c>
      <c r="B111" s="43">
        <v>470101</v>
      </c>
      <c r="C111" s="29" t="s">
        <v>78</v>
      </c>
      <c r="D111" s="43">
        <v>1.0740000000000001</v>
      </c>
      <c r="E111" s="425">
        <v>1.113</v>
      </c>
      <c r="F111" s="43">
        <v>0.753</v>
      </c>
      <c r="G111" s="43">
        <v>125.18</v>
      </c>
    </row>
    <row r="112" spans="1:7" ht="25.5" customHeight="1">
      <c r="A112" s="424">
        <v>85</v>
      </c>
      <c r="B112" s="43" t="s">
        <v>3256</v>
      </c>
      <c r="C112" s="44" t="s">
        <v>151</v>
      </c>
      <c r="D112" s="43">
        <v>1.1060000000000001</v>
      </c>
      <c r="E112" s="425">
        <v>1.0049999999999999</v>
      </c>
      <c r="F112" s="43">
        <v>0.9</v>
      </c>
      <c r="G112" s="43">
        <v>139.08000000000001</v>
      </c>
    </row>
    <row r="113" spans="1:7" ht="38.25" customHeight="1">
      <c r="A113" s="424">
        <v>86</v>
      </c>
      <c r="B113" s="43">
        <v>340101</v>
      </c>
      <c r="C113" s="44" t="s">
        <v>60</v>
      </c>
      <c r="D113" s="43">
        <v>1.091</v>
      </c>
      <c r="E113" s="425">
        <v>1.038</v>
      </c>
      <c r="F113" s="43">
        <v>0.9</v>
      </c>
      <c r="G113" s="43">
        <v>141.72999999999999</v>
      </c>
    </row>
    <row r="114" spans="1:7" ht="38.25" customHeight="1">
      <c r="A114" s="424">
        <v>87</v>
      </c>
      <c r="B114" s="43">
        <v>420101</v>
      </c>
      <c r="C114" s="44" t="s">
        <v>72</v>
      </c>
      <c r="D114" s="43">
        <v>1.0649999999999999</v>
      </c>
      <c r="E114" s="425">
        <v>1.028</v>
      </c>
      <c r="F114" s="43">
        <v>0.753</v>
      </c>
      <c r="G114" s="43">
        <v>114.61</v>
      </c>
    </row>
    <row r="115" spans="1:7" ht="38.25" customHeight="1">
      <c r="A115" s="424">
        <v>88</v>
      </c>
      <c r="B115" s="43">
        <v>580201</v>
      </c>
      <c r="C115" s="44" t="s">
        <v>91</v>
      </c>
      <c r="D115" s="43">
        <v>0.92800000000000005</v>
      </c>
      <c r="E115" s="425">
        <v>1.04</v>
      </c>
      <c r="F115" s="43">
        <v>0.95199999999999996</v>
      </c>
      <c r="G115" s="43">
        <v>127.82</v>
      </c>
    </row>
    <row r="116" spans="1:7" ht="25.5" customHeight="1">
      <c r="A116" s="424">
        <v>89</v>
      </c>
      <c r="B116" s="43">
        <v>541401</v>
      </c>
      <c r="C116" s="44" t="s">
        <v>3257</v>
      </c>
      <c r="D116" s="43">
        <v>1.0840000000000001</v>
      </c>
      <c r="E116" s="425">
        <v>1</v>
      </c>
      <c r="F116" s="43">
        <v>1.0289999999999999</v>
      </c>
      <c r="G116" s="43">
        <v>155.08000000000001</v>
      </c>
    </row>
    <row r="117" spans="1:7" ht="25.5" customHeight="1">
      <c r="A117" s="424">
        <v>90</v>
      </c>
      <c r="B117" s="43">
        <v>330201</v>
      </c>
      <c r="C117" s="44" t="s">
        <v>53</v>
      </c>
      <c r="D117" s="43">
        <v>1.0720000000000001</v>
      </c>
      <c r="E117" s="425">
        <v>1.113</v>
      </c>
      <c r="F117" s="43">
        <v>0.95199999999999996</v>
      </c>
      <c r="G117" s="43">
        <v>158</v>
      </c>
    </row>
    <row r="118" spans="1:7" ht="38.25" customHeight="1">
      <c r="A118" s="424">
        <v>91</v>
      </c>
      <c r="B118" s="43" t="s">
        <v>3258</v>
      </c>
      <c r="C118" s="29" t="s">
        <v>149</v>
      </c>
      <c r="D118" s="43">
        <v>1.099</v>
      </c>
      <c r="E118" s="425">
        <v>1.034</v>
      </c>
      <c r="F118" s="43">
        <v>0.97499999999999998</v>
      </c>
      <c r="G118" s="43">
        <v>154.11000000000001</v>
      </c>
    </row>
    <row r="119" spans="1:7" ht="38.25" customHeight="1">
      <c r="A119" s="424">
        <v>92</v>
      </c>
      <c r="B119" s="43">
        <v>580301</v>
      </c>
      <c r="C119" s="29" t="s">
        <v>92</v>
      </c>
      <c r="D119" s="43">
        <v>1.641</v>
      </c>
      <c r="E119" s="425">
        <v>1.113</v>
      </c>
      <c r="F119" s="43">
        <v>1.0289999999999999</v>
      </c>
      <c r="G119" s="43">
        <v>261.33999999999997</v>
      </c>
    </row>
    <row r="120" spans="1:7" ht="38.25" customHeight="1">
      <c r="A120" s="424">
        <v>93</v>
      </c>
      <c r="B120" s="43">
        <v>100101</v>
      </c>
      <c r="C120" s="44" t="s">
        <v>116</v>
      </c>
      <c r="D120" s="43">
        <v>1.111</v>
      </c>
      <c r="E120" s="425">
        <v>1</v>
      </c>
      <c r="F120" s="43">
        <v>0.79600000000000004</v>
      </c>
      <c r="G120" s="43">
        <v>122.95</v>
      </c>
    </row>
    <row r="121" spans="1:7" ht="38.25" customHeight="1">
      <c r="A121" s="424">
        <v>94</v>
      </c>
      <c r="B121" s="43">
        <v>460101</v>
      </c>
      <c r="C121" s="44" t="s">
        <v>76</v>
      </c>
      <c r="D121" s="43">
        <v>1.0860000000000001</v>
      </c>
      <c r="E121" s="425">
        <v>1.016</v>
      </c>
      <c r="F121" s="43">
        <v>0.9</v>
      </c>
      <c r="G121" s="43">
        <v>138.11000000000001</v>
      </c>
    </row>
    <row r="122" spans="1:7" ht="38.25" customHeight="1">
      <c r="A122" s="424">
        <v>95</v>
      </c>
      <c r="B122" s="43" t="s">
        <v>3259</v>
      </c>
      <c r="C122" s="44" t="s">
        <v>20</v>
      </c>
      <c r="D122" s="43">
        <v>1.0840000000000001</v>
      </c>
      <c r="E122" s="425">
        <v>1.056</v>
      </c>
      <c r="F122" s="43">
        <v>0.83799999999999997</v>
      </c>
      <c r="G122" s="43">
        <v>133.38</v>
      </c>
    </row>
    <row r="123" spans="1:7" ht="25.5" customHeight="1">
      <c r="A123" s="424">
        <v>96</v>
      </c>
      <c r="B123" s="43">
        <v>510112</v>
      </c>
      <c r="C123" s="44" t="s">
        <v>150</v>
      </c>
      <c r="D123" s="43">
        <v>1.1020000000000001</v>
      </c>
      <c r="E123" s="425">
        <v>1.0289999999999999</v>
      </c>
      <c r="F123" s="43">
        <v>0.83799999999999997</v>
      </c>
      <c r="G123" s="43">
        <v>132.13</v>
      </c>
    </row>
    <row r="124" spans="1:7" ht="38.25" customHeight="1">
      <c r="A124" s="424">
        <v>97</v>
      </c>
      <c r="B124" s="43">
        <v>440501</v>
      </c>
      <c r="C124" s="44" t="s">
        <v>74</v>
      </c>
      <c r="D124" s="43">
        <v>0.98799999999999999</v>
      </c>
      <c r="E124" s="425">
        <v>1</v>
      </c>
      <c r="F124" s="43">
        <v>1.137</v>
      </c>
      <c r="G124" s="43">
        <v>156.19</v>
      </c>
    </row>
    <row r="125" spans="1:7" ht="25.5" customHeight="1">
      <c r="A125" s="424">
        <v>98</v>
      </c>
      <c r="B125" s="43">
        <v>450102</v>
      </c>
      <c r="C125" s="44" t="s">
        <v>118</v>
      </c>
      <c r="D125" s="43">
        <v>1.0780000000000001</v>
      </c>
      <c r="E125" s="425">
        <v>1.113</v>
      </c>
      <c r="F125" s="43">
        <v>0.84899999999999998</v>
      </c>
      <c r="G125" s="43">
        <v>141.72999999999999</v>
      </c>
    </row>
    <row r="126" spans="1:7" ht="38.25" customHeight="1">
      <c r="A126" s="424">
        <v>99</v>
      </c>
      <c r="B126" s="43">
        <v>410601</v>
      </c>
      <c r="C126" s="44" t="s">
        <v>71</v>
      </c>
      <c r="D126" s="43">
        <v>1.105</v>
      </c>
      <c r="E126" s="425">
        <v>1.04</v>
      </c>
      <c r="F126" s="43">
        <v>0.753</v>
      </c>
      <c r="G126" s="43">
        <v>120.31</v>
      </c>
    </row>
    <row r="127" spans="1:7" ht="25.5" customHeight="1">
      <c r="A127" s="424">
        <v>100</v>
      </c>
      <c r="B127" s="43" t="s">
        <v>157</v>
      </c>
      <c r="C127" s="44" t="s">
        <v>155</v>
      </c>
      <c r="D127" s="43">
        <v>1.0640000000000001</v>
      </c>
      <c r="E127" s="425">
        <v>1.0609999999999999</v>
      </c>
      <c r="F127" s="43">
        <v>1.137</v>
      </c>
      <c r="G127" s="43">
        <v>178.58</v>
      </c>
    </row>
    <row r="128" spans="1:7" ht="25.5" customHeight="1">
      <c r="A128" s="424">
        <v>101</v>
      </c>
      <c r="B128" s="43" t="s">
        <v>3260</v>
      </c>
      <c r="C128" s="44" t="s">
        <v>24</v>
      </c>
      <c r="D128" s="43">
        <v>1.0880000000000001</v>
      </c>
      <c r="E128" s="425">
        <v>1.113</v>
      </c>
      <c r="F128" s="43">
        <v>0.74</v>
      </c>
      <c r="G128" s="43">
        <v>124.62</v>
      </c>
    </row>
    <row r="129" spans="1:7" ht="38.25" customHeight="1">
      <c r="A129" s="424">
        <v>102</v>
      </c>
      <c r="B129" s="43">
        <v>210101</v>
      </c>
      <c r="C129" s="44" t="s">
        <v>40</v>
      </c>
      <c r="D129" s="43">
        <v>1.121</v>
      </c>
      <c r="E129" s="425">
        <v>1.0449999999999999</v>
      </c>
      <c r="F129" s="43">
        <v>0.9</v>
      </c>
      <c r="G129" s="43">
        <v>146.6</v>
      </c>
    </row>
    <row r="130" spans="1:7" ht="25.5" customHeight="1">
      <c r="A130" s="424">
        <v>103</v>
      </c>
      <c r="B130" s="43">
        <v>540701</v>
      </c>
      <c r="C130" s="44" t="s">
        <v>86</v>
      </c>
      <c r="D130" s="43">
        <v>1.08</v>
      </c>
      <c r="E130" s="425">
        <v>1.113</v>
      </c>
      <c r="F130" s="43">
        <v>1.0289999999999999</v>
      </c>
      <c r="G130" s="43">
        <v>172.05</v>
      </c>
    </row>
    <row r="131" spans="1:7" ht="38.25" customHeight="1">
      <c r="A131" s="424">
        <v>104</v>
      </c>
      <c r="B131" s="43">
        <v>520101</v>
      </c>
      <c r="C131" s="44" t="s">
        <v>81</v>
      </c>
      <c r="D131" s="43">
        <v>1.075</v>
      </c>
      <c r="E131" s="425">
        <v>1.0740000000000001</v>
      </c>
      <c r="F131" s="43">
        <v>0.97499999999999998</v>
      </c>
      <c r="G131" s="43">
        <v>156.61000000000001</v>
      </c>
    </row>
    <row r="132" spans="1:7" ht="38.25" customHeight="1">
      <c r="A132" s="424">
        <v>105</v>
      </c>
      <c r="B132" s="43">
        <v>100201</v>
      </c>
      <c r="C132" s="44" t="s">
        <v>29</v>
      </c>
      <c r="D132" s="43">
        <v>1.0660000000000001</v>
      </c>
      <c r="E132" s="425">
        <v>1</v>
      </c>
      <c r="F132" s="43">
        <v>0.84899999999999998</v>
      </c>
      <c r="G132" s="43">
        <v>125.87</v>
      </c>
    </row>
    <row r="133" spans="1:7" ht="38.25" customHeight="1">
      <c r="A133" s="424">
        <v>106</v>
      </c>
      <c r="B133" s="43">
        <v>360701</v>
      </c>
      <c r="C133" s="44" t="s">
        <v>113</v>
      </c>
      <c r="D133" s="43">
        <v>1.569</v>
      </c>
      <c r="E133" s="425">
        <v>1</v>
      </c>
      <c r="F133" s="43">
        <v>1.196</v>
      </c>
      <c r="G133" s="43">
        <v>261.06</v>
      </c>
    </row>
    <row r="134" spans="1:7" ht="38.25" customHeight="1">
      <c r="A134" s="424">
        <v>107</v>
      </c>
      <c r="B134" s="43" t="s">
        <v>3261</v>
      </c>
      <c r="C134" s="44" t="s">
        <v>27</v>
      </c>
      <c r="D134" s="43">
        <v>1.089</v>
      </c>
      <c r="E134" s="425">
        <v>1.0349999999999999</v>
      </c>
      <c r="F134" s="43">
        <v>0.83799999999999997</v>
      </c>
      <c r="G134" s="43">
        <v>131.44</v>
      </c>
    </row>
    <row r="135" spans="1:7" ht="25.5" customHeight="1">
      <c r="A135" s="424">
        <v>108</v>
      </c>
      <c r="B135" s="43">
        <v>290601</v>
      </c>
      <c r="C135" s="44" t="s">
        <v>3262</v>
      </c>
      <c r="D135" s="43">
        <v>1.0940000000000001</v>
      </c>
      <c r="E135" s="425">
        <v>1.028</v>
      </c>
      <c r="F135" s="43">
        <v>0.97499999999999998</v>
      </c>
      <c r="G135" s="43">
        <v>152.58000000000001</v>
      </c>
    </row>
    <row r="136" spans="1:7" ht="38.25" customHeight="1">
      <c r="A136" s="424">
        <v>109</v>
      </c>
      <c r="B136" s="43">
        <v>270101</v>
      </c>
      <c r="C136" s="44" t="s">
        <v>47</v>
      </c>
      <c r="D136" s="43">
        <v>1.0900000000000001</v>
      </c>
      <c r="E136" s="425">
        <v>1.04</v>
      </c>
      <c r="F136" s="43">
        <v>0.55000000000000004</v>
      </c>
      <c r="G136" s="43">
        <v>86.65</v>
      </c>
    </row>
    <row r="137" spans="1:7" ht="25.5" customHeight="1">
      <c r="A137" s="424">
        <v>110</v>
      </c>
      <c r="B137" s="43">
        <v>450201</v>
      </c>
      <c r="C137" s="44" t="s">
        <v>75</v>
      </c>
      <c r="D137" s="43">
        <v>1.048</v>
      </c>
      <c r="E137" s="425">
        <v>1.056</v>
      </c>
      <c r="F137" s="43">
        <v>0.6</v>
      </c>
      <c r="G137" s="43">
        <v>92.35</v>
      </c>
    </row>
    <row r="138" spans="1:7" ht="38.25" customHeight="1">
      <c r="A138" s="424">
        <v>111</v>
      </c>
      <c r="B138" s="43">
        <v>230101</v>
      </c>
      <c r="C138" s="44" t="s">
        <v>43</v>
      </c>
      <c r="D138" s="43">
        <v>1.093</v>
      </c>
      <c r="E138" s="425">
        <v>1</v>
      </c>
      <c r="F138" s="43">
        <v>0.9</v>
      </c>
      <c r="G138" s="43">
        <v>136.86000000000001</v>
      </c>
    </row>
    <row r="139" spans="1:7" ht="25.5" customHeight="1">
      <c r="A139" s="424">
        <v>112</v>
      </c>
      <c r="B139" s="43">
        <v>400201</v>
      </c>
      <c r="C139" s="44" t="s">
        <v>69</v>
      </c>
      <c r="D139" s="43">
        <v>1.0900000000000001</v>
      </c>
      <c r="E139" s="425">
        <v>1.113</v>
      </c>
      <c r="F139" s="43">
        <v>0.753</v>
      </c>
      <c r="G139" s="43">
        <v>127.12</v>
      </c>
    </row>
    <row r="140" spans="1:7" ht="25.5" customHeight="1">
      <c r="A140" s="424">
        <v>113</v>
      </c>
      <c r="B140" s="43">
        <v>290101</v>
      </c>
      <c r="C140" s="44" t="s">
        <v>49</v>
      </c>
      <c r="D140" s="43">
        <v>1.044</v>
      </c>
      <c r="E140" s="425">
        <v>1.0349999999999999</v>
      </c>
      <c r="F140" s="43">
        <v>0.83799999999999997</v>
      </c>
      <c r="G140" s="43">
        <v>125.87</v>
      </c>
    </row>
    <row r="141" spans="1:7" ht="38.25" customHeight="1">
      <c r="A141" s="424">
        <v>114</v>
      </c>
      <c r="B141" s="43">
        <v>360401</v>
      </c>
      <c r="C141" s="44" t="s">
        <v>65</v>
      </c>
      <c r="D141" s="43">
        <v>0.93700000000000006</v>
      </c>
      <c r="E141" s="425">
        <v>1</v>
      </c>
      <c r="F141" s="43">
        <v>0.9</v>
      </c>
      <c r="G141" s="43">
        <v>117.25</v>
      </c>
    </row>
    <row r="142" spans="1:7" ht="25.5" customHeight="1">
      <c r="A142" s="424">
        <v>115</v>
      </c>
      <c r="B142" s="43">
        <v>400101</v>
      </c>
      <c r="C142" s="44" t="s">
        <v>68</v>
      </c>
      <c r="D142" s="43">
        <v>1.075</v>
      </c>
      <c r="E142" s="425">
        <v>1.04</v>
      </c>
      <c r="F142" s="43">
        <v>0.9</v>
      </c>
      <c r="G142" s="43">
        <v>139.91999999999999</v>
      </c>
    </row>
    <row r="143" spans="1:7" ht="25.5" customHeight="1">
      <c r="A143" s="424">
        <v>116</v>
      </c>
      <c r="B143" s="43">
        <v>550501</v>
      </c>
      <c r="C143" s="44" t="s">
        <v>3263</v>
      </c>
      <c r="D143" s="43">
        <v>1.0109999999999999</v>
      </c>
      <c r="E143" s="425">
        <v>1</v>
      </c>
      <c r="F143" s="43">
        <v>1.0289999999999999</v>
      </c>
      <c r="G143" s="43">
        <v>144.65</v>
      </c>
    </row>
    <row r="144" spans="1:7" ht="38.25" customHeight="1">
      <c r="A144" s="424">
        <v>117</v>
      </c>
      <c r="B144" s="43">
        <v>310901</v>
      </c>
      <c r="C144" s="44" t="s">
        <v>120</v>
      </c>
      <c r="D144" s="43">
        <v>1.095</v>
      </c>
      <c r="E144" s="425">
        <v>1</v>
      </c>
      <c r="F144" s="43">
        <v>0.84899999999999998</v>
      </c>
      <c r="G144" s="43">
        <v>129.35</v>
      </c>
    </row>
    <row r="145" spans="1:7" ht="38.25" customHeight="1">
      <c r="A145" s="424">
        <v>118</v>
      </c>
      <c r="B145" s="43">
        <v>190101</v>
      </c>
      <c r="C145" s="44" t="s">
        <v>37</v>
      </c>
      <c r="D145" s="43">
        <v>1.0900000000000001</v>
      </c>
      <c r="E145" s="425">
        <v>1.024</v>
      </c>
      <c r="F145" s="43">
        <v>0.9</v>
      </c>
      <c r="G145" s="43">
        <v>139.78</v>
      </c>
    </row>
    <row r="146" spans="1:7" ht="25.5" customHeight="1">
      <c r="A146" s="424">
        <v>119</v>
      </c>
      <c r="B146" s="43">
        <v>310801</v>
      </c>
      <c r="C146" s="44" t="s">
        <v>119</v>
      </c>
      <c r="D146" s="43">
        <v>1.1100000000000001</v>
      </c>
      <c r="E146" s="425">
        <v>1.0489999999999999</v>
      </c>
      <c r="F146" s="43">
        <v>0.95199999999999996</v>
      </c>
      <c r="G146" s="43">
        <v>154.11000000000001</v>
      </c>
    </row>
    <row r="147" spans="1:7" ht="38.25" customHeight="1">
      <c r="A147" s="424">
        <v>120</v>
      </c>
      <c r="B147" s="43" t="s">
        <v>3264</v>
      </c>
      <c r="C147" s="44" t="s">
        <v>28</v>
      </c>
      <c r="D147" s="43">
        <v>1.0209999999999999</v>
      </c>
      <c r="E147" s="425">
        <v>1</v>
      </c>
      <c r="F147" s="43">
        <v>0.9</v>
      </c>
      <c r="G147" s="43">
        <v>127.82</v>
      </c>
    </row>
    <row r="148" spans="1:7" ht="25.5" customHeight="1">
      <c r="A148" s="424">
        <v>121</v>
      </c>
      <c r="B148" s="43">
        <v>180201</v>
      </c>
      <c r="C148" s="44" t="s">
        <v>3265</v>
      </c>
      <c r="D148" s="43">
        <v>1.095</v>
      </c>
      <c r="E148" s="425">
        <v>1</v>
      </c>
      <c r="F148" s="43">
        <v>0.97499999999999998</v>
      </c>
      <c r="G148" s="43">
        <v>148.54</v>
      </c>
    </row>
  </sheetData>
  <autoFilter ref="A26:WVD148"/>
  <mergeCells count="7">
    <mergeCell ref="A24:G24"/>
    <mergeCell ref="E2:G2"/>
    <mergeCell ref="F1:G1"/>
    <mergeCell ref="D3:G3"/>
    <mergeCell ref="A11:D11"/>
    <mergeCell ref="A14:C14"/>
    <mergeCell ref="A17:C17"/>
  </mergeCells>
  <conditionalFormatting sqref="G26">
    <cfRule type="duplicateValues" dxfId="4" priority="2" stopIfTrue="1"/>
  </conditionalFormatting>
  <conditionalFormatting sqref="C28:C148">
    <cfRule type="duplicateValues" dxfId="3" priority="1"/>
  </conditionalFormatting>
  <conditionalFormatting sqref="D26">
    <cfRule type="duplicateValues" dxfId="2" priority="3" stopIfTrue="1"/>
  </conditionalFormatting>
  <pageMargins left="0.62992125984251968" right="0.23622047244094491" top="0.74803149606299213" bottom="0.74803149606299213" header="0.31496062992125984" footer="0.31496062992125984"/>
  <pageSetup paperSize="9" scale="58" fitToHeight="0" orientation="portrait" horizontalDpi="0" verticalDpi="0" r:id="rId1"/>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114"/>
  <sheetViews>
    <sheetView topLeftCell="A61" workbookViewId="0">
      <selection activeCell="F59" sqref="F59"/>
    </sheetView>
  </sheetViews>
  <sheetFormatPr defaultRowHeight="15"/>
  <cols>
    <col min="1" max="1" width="16.140625" style="3" customWidth="1"/>
    <col min="2" max="2" width="64.140625" style="167" customWidth="1"/>
    <col min="3" max="3" width="20.85546875" style="168" customWidth="1"/>
    <col min="4" max="4" width="20.140625" style="168" customWidth="1"/>
    <col min="5" max="16384" width="9.140625" style="3"/>
  </cols>
  <sheetData>
    <row r="1" spans="1:5" s="4" customFormat="1" ht="15" customHeight="1">
      <c r="A1" s="132"/>
      <c r="B1" s="37"/>
      <c r="C1" s="427"/>
      <c r="D1" s="427" t="s">
        <v>1484</v>
      </c>
      <c r="E1" s="133"/>
    </row>
    <row r="2" spans="1:5" s="4" customFormat="1" ht="18.75" customHeight="1">
      <c r="A2" s="134"/>
      <c r="B2" s="134"/>
      <c r="C2" s="466" t="s">
        <v>1307</v>
      </c>
      <c r="D2" s="466"/>
      <c r="E2" s="134"/>
    </row>
    <row r="3" spans="1:5" s="4" customFormat="1" ht="69" customHeight="1">
      <c r="A3" s="134"/>
      <c r="B3" s="134"/>
      <c r="C3" s="466" t="s">
        <v>3155</v>
      </c>
      <c r="D3" s="466"/>
      <c r="E3" s="134"/>
    </row>
    <row r="4" spans="1:5" s="135" customFormat="1" ht="12.75" customHeight="1">
      <c r="A4" s="16"/>
      <c r="B4" s="4"/>
      <c r="C4" s="4"/>
      <c r="D4" s="34"/>
      <c r="E4" s="36"/>
    </row>
    <row r="5" spans="1:5" s="135" customFormat="1" ht="12.75" customHeight="1">
      <c r="A5" s="136"/>
      <c r="B5" s="137"/>
      <c r="C5" s="138"/>
      <c r="D5" s="139" t="s">
        <v>1312</v>
      </c>
    </row>
    <row r="6" spans="1:5" s="135" customFormat="1" ht="12.75" customHeight="1">
      <c r="A6" s="136"/>
      <c r="B6" s="137"/>
      <c r="C6" s="138"/>
      <c r="D6" s="139" t="s">
        <v>18</v>
      </c>
    </row>
    <row r="7" spans="1:5" s="135" customFormat="1" ht="15" customHeight="1">
      <c r="A7" s="136"/>
      <c r="B7" s="137"/>
      <c r="C7" s="138"/>
      <c r="D7" s="139" t="s">
        <v>154</v>
      </c>
    </row>
    <row r="8" spans="1:5" s="135" customFormat="1" ht="12.75" customHeight="1">
      <c r="A8" s="140"/>
      <c r="B8" s="137"/>
      <c r="C8" s="138"/>
      <c r="D8" s="139" t="s">
        <v>1313</v>
      </c>
    </row>
    <row r="9" spans="1:5" s="135" customFormat="1" ht="24.75" customHeight="1">
      <c r="A9" s="136"/>
      <c r="B9" s="136"/>
      <c r="C9" s="141"/>
      <c r="D9" s="138"/>
    </row>
    <row r="10" spans="1:5" s="135" customFormat="1" ht="48.75" customHeight="1">
      <c r="A10" s="531" t="s">
        <v>1314</v>
      </c>
      <c r="B10" s="531"/>
      <c r="C10" s="531"/>
      <c r="D10" s="531"/>
    </row>
    <row r="11" spans="1:5" s="135" customFormat="1" ht="14.25" customHeight="1">
      <c r="A11" s="394"/>
      <c r="B11" s="394"/>
      <c r="C11" s="394"/>
      <c r="D11" s="142" t="s">
        <v>1315</v>
      </c>
    </row>
    <row r="12" spans="1:5" s="135" customFormat="1" ht="19.5" customHeight="1">
      <c r="A12" s="394"/>
      <c r="B12" s="394"/>
      <c r="C12" s="138"/>
      <c r="D12" s="141" t="s">
        <v>1316</v>
      </c>
    </row>
    <row r="13" spans="1:5" s="135" customFormat="1" ht="19.5" customHeight="1">
      <c r="A13" s="532" t="s">
        <v>1317</v>
      </c>
      <c r="B13" s="533" t="s">
        <v>1318</v>
      </c>
      <c r="C13" s="534" t="s">
        <v>1319</v>
      </c>
      <c r="D13" s="535"/>
    </row>
    <row r="14" spans="1:5" s="135" customFormat="1" ht="36" customHeight="1">
      <c r="A14" s="532"/>
      <c r="B14" s="533"/>
      <c r="C14" s="171" t="s">
        <v>1320</v>
      </c>
      <c r="D14" s="171" t="s">
        <v>1321</v>
      </c>
    </row>
    <row r="15" spans="1:5" s="135" customFormat="1" ht="13.5" customHeight="1">
      <c r="A15" s="395"/>
      <c r="B15" s="396" t="s">
        <v>1418</v>
      </c>
      <c r="C15" s="171"/>
      <c r="D15" s="171"/>
    </row>
    <row r="16" spans="1:5" ht="19.5" customHeight="1">
      <c r="A16" s="145" t="s">
        <v>1322</v>
      </c>
      <c r="B16" s="146" t="s">
        <v>3165</v>
      </c>
      <c r="C16" s="147">
        <v>5127</v>
      </c>
      <c r="D16" s="147">
        <v>5127</v>
      </c>
    </row>
    <row r="17" spans="1:4" ht="32.25" customHeight="1">
      <c r="A17" s="145" t="s">
        <v>1323</v>
      </c>
      <c r="B17" s="146" t="s">
        <v>3166</v>
      </c>
      <c r="C17" s="147">
        <v>1072</v>
      </c>
      <c r="D17" s="147">
        <v>1072</v>
      </c>
    </row>
    <row r="18" spans="1:4" ht="18" customHeight="1">
      <c r="A18" s="145"/>
      <c r="B18" s="395" t="s">
        <v>1419</v>
      </c>
      <c r="C18" s="147"/>
      <c r="D18" s="147"/>
    </row>
    <row r="19" spans="1:4" ht="27" customHeight="1">
      <c r="A19" s="145" t="s">
        <v>1324</v>
      </c>
      <c r="B19" s="146" t="s">
        <v>3167</v>
      </c>
      <c r="C19" s="147">
        <v>6340</v>
      </c>
      <c r="D19" s="147">
        <v>6340</v>
      </c>
    </row>
    <row r="20" spans="1:4" ht="25.5" customHeight="1">
      <c r="A20" s="145" t="s">
        <v>1325</v>
      </c>
      <c r="B20" s="146" t="s">
        <v>3168</v>
      </c>
      <c r="C20" s="147">
        <v>1912</v>
      </c>
      <c r="D20" s="147">
        <v>1912</v>
      </c>
    </row>
    <row r="21" spans="1:4" ht="25.5" customHeight="1">
      <c r="A21" s="145"/>
      <c r="B21" s="395" t="s">
        <v>1420</v>
      </c>
      <c r="C21" s="147"/>
      <c r="D21" s="147"/>
    </row>
    <row r="22" spans="1:4" ht="25.5" customHeight="1">
      <c r="A22" s="62" t="s">
        <v>1326</v>
      </c>
      <c r="B22" s="62" t="s">
        <v>3169</v>
      </c>
      <c r="C22" s="148">
        <v>500</v>
      </c>
      <c r="D22" s="148">
        <v>500</v>
      </c>
    </row>
    <row r="23" spans="1:4" ht="25.5" customHeight="1">
      <c r="A23" s="62" t="s">
        <v>1327</v>
      </c>
      <c r="B23" s="62" t="s">
        <v>3170</v>
      </c>
      <c r="C23" s="148">
        <v>400</v>
      </c>
      <c r="D23" s="148">
        <v>400</v>
      </c>
    </row>
    <row r="24" spans="1:4" ht="24.75" customHeight="1">
      <c r="A24" s="62" t="s">
        <v>1328</v>
      </c>
      <c r="B24" s="62" t="s">
        <v>3171</v>
      </c>
      <c r="C24" s="148">
        <v>450</v>
      </c>
      <c r="D24" s="148">
        <v>450</v>
      </c>
    </row>
    <row r="25" spans="1:4" ht="27" customHeight="1">
      <c r="A25" s="62" t="s">
        <v>1329</v>
      </c>
      <c r="B25" s="62" t="s">
        <v>3172</v>
      </c>
      <c r="C25" s="148">
        <v>450</v>
      </c>
      <c r="D25" s="148">
        <v>450</v>
      </c>
    </row>
    <row r="26" spans="1:4" ht="25.5" customHeight="1">
      <c r="A26" s="62" t="s">
        <v>1330</v>
      </c>
      <c r="B26" s="62" t="s">
        <v>3173</v>
      </c>
      <c r="C26" s="148">
        <v>450</v>
      </c>
      <c r="D26" s="148">
        <v>450</v>
      </c>
    </row>
    <row r="27" spans="1:4" ht="25.5" customHeight="1">
      <c r="A27" s="62" t="s">
        <v>1331</v>
      </c>
      <c r="B27" s="62" t="s">
        <v>3174</v>
      </c>
      <c r="C27" s="148">
        <v>450</v>
      </c>
      <c r="D27" s="148">
        <v>450</v>
      </c>
    </row>
    <row r="28" spans="1:4" ht="25.5" customHeight="1">
      <c r="A28" s="62" t="s">
        <v>1332</v>
      </c>
      <c r="B28" s="62" t="s">
        <v>3175</v>
      </c>
      <c r="C28" s="148">
        <v>750</v>
      </c>
      <c r="D28" s="148">
        <v>750</v>
      </c>
    </row>
    <row r="29" spans="1:4" ht="32.25" customHeight="1">
      <c r="A29" s="62" t="s">
        <v>1333</v>
      </c>
      <c r="B29" s="62" t="s">
        <v>3176</v>
      </c>
      <c r="C29" s="148">
        <v>750</v>
      </c>
      <c r="D29" s="148">
        <v>750</v>
      </c>
    </row>
    <row r="30" spans="1:4" ht="25.5" customHeight="1">
      <c r="A30" s="62" t="s">
        <v>1334</v>
      </c>
      <c r="B30" s="62" t="s">
        <v>3177</v>
      </c>
      <c r="C30" s="148">
        <v>750</v>
      </c>
      <c r="D30" s="148">
        <v>750</v>
      </c>
    </row>
    <row r="31" spans="1:4" ht="25.5" customHeight="1">
      <c r="A31" s="62" t="s">
        <v>1335</v>
      </c>
      <c r="B31" s="62" t="s">
        <v>3178</v>
      </c>
      <c r="C31" s="148">
        <v>750</v>
      </c>
      <c r="D31" s="148">
        <v>750</v>
      </c>
    </row>
    <row r="32" spans="1:4" ht="33.75" customHeight="1">
      <c r="A32" s="62" t="s">
        <v>1336</v>
      </c>
      <c r="B32" s="62" t="s">
        <v>3179</v>
      </c>
      <c r="C32" s="148">
        <v>825</v>
      </c>
      <c r="D32" s="148">
        <v>825</v>
      </c>
    </row>
    <row r="33" spans="1:4" ht="18.75" customHeight="1">
      <c r="A33" s="62" t="s">
        <v>1337</v>
      </c>
      <c r="B33" s="62" t="s">
        <v>3180</v>
      </c>
      <c r="C33" s="148">
        <v>750</v>
      </c>
      <c r="D33" s="148">
        <v>750</v>
      </c>
    </row>
    <row r="34" spans="1:4" ht="25.5" customHeight="1">
      <c r="A34" s="62" t="s">
        <v>1338</v>
      </c>
      <c r="B34" s="62" t="s">
        <v>3181</v>
      </c>
      <c r="C34" s="148">
        <v>870</v>
      </c>
      <c r="D34" s="148">
        <v>870</v>
      </c>
    </row>
    <row r="35" spans="1:4" ht="25.5" customHeight="1">
      <c r="A35" s="62" t="s">
        <v>1339</v>
      </c>
      <c r="B35" s="62" t="s">
        <v>3182</v>
      </c>
      <c r="C35" s="148">
        <v>870</v>
      </c>
      <c r="D35" s="148">
        <v>870</v>
      </c>
    </row>
    <row r="36" spans="1:4" ht="17.25" customHeight="1">
      <c r="A36" s="62"/>
      <c r="B36" s="368" t="s">
        <v>1421</v>
      </c>
      <c r="C36" s="148"/>
      <c r="D36" s="148"/>
    </row>
    <row r="37" spans="1:4">
      <c r="A37" s="62" t="s">
        <v>1340</v>
      </c>
      <c r="B37" s="62" t="s">
        <v>3183</v>
      </c>
      <c r="C37" s="148">
        <v>980</v>
      </c>
      <c r="D37" s="148">
        <v>980</v>
      </c>
    </row>
    <row r="38" spans="1:4">
      <c r="A38" s="62" t="s">
        <v>1342</v>
      </c>
      <c r="B38" s="62" t="s">
        <v>3184</v>
      </c>
      <c r="C38" s="148">
        <v>965</v>
      </c>
      <c r="D38" s="148">
        <v>965</v>
      </c>
    </row>
    <row r="39" spans="1:4">
      <c r="A39" s="62" t="s">
        <v>1344</v>
      </c>
      <c r="B39" s="62" t="s">
        <v>3185</v>
      </c>
      <c r="C39" s="148">
        <v>1160</v>
      </c>
      <c r="D39" s="148">
        <v>1160</v>
      </c>
    </row>
    <row r="40" spans="1:4">
      <c r="A40" s="62" t="s">
        <v>1346</v>
      </c>
      <c r="B40" s="62" t="s">
        <v>3186</v>
      </c>
      <c r="C40" s="148">
        <v>670</v>
      </c>
      <c r="D40" s="148">
        <v>670</v>
      </c>
    </row>
    <row r="41" spans="1:4">
      <c r="A41" s="62" t="s">
        <v>1348</v>
      </c>
      <c r="B41" s="62" t="s">
        <v>3187</v>
      </c>
      <c r="C41" s="148">
        <v>670</v>
      </c>
      <c r="D41" s="148">
        <v>670</v>
      </c>
    </row>
    <row r="42" spans="1:4">
      <c r="A42" s="62" t="s">
        <v>1350</v>
      </c>
      <c r="B42" s="62" t="s">
        <v>3188</v>
      </c>
      <c r="C42" s="148">
        <v>1800</v>
      </c>
      <c r="D42" s="148">
        <v>1800</v>
      </c>
    </row>
    <row r="43" spans="1:4">
      <c r="A43" s="62" t="s">
        <v>1352</v>
      </c>
      <c r="B43" s="62" t="s">
        <v>3189</v>
      </c>
      <c r="C43" s="148">
        <v>650</v>
      </c>
      <c r="D43" s="148">
        <v>650</v>
      </c>
    </row>
    <row r="44" spans="1:4" ht="25.5">
      <c r="A44" s="62"/>
      <c r="B44" s="368" t="s">
        <v>1422</v>
      </c>
      <c r="C44" s="148"/>
      <c r="D44" s="148"/>
    </row>
    <row r="45" spans="1:4" s="369" customFormat="1" ht="35.25" customHeight="1">
      <c r="A45" s="62" t="s">
        <v>1354</v>
      </c>
      <c r="B45" s="62" t="s">
        <v>3190</v>
      </c>
      <c r="C45" s="149">
        <v>6839</v>
      </c>
      <c r="D45" s="149">
        <v>6839</v>
      </c>
    </row>
    <row r="46" spans="1:4" s="369" customFormat="1" ht="35.25" customHeight="1">
      <c r="A46" s="62" t="s">
        <v>1355</v>
      </c>
      <c r="B46" s="62" t="s">
        <v>3191</v>
      </c>
      <c r="C46" s="149">
        <v>4682</v>
      </c>
      <c r="D46" s="149">
        <v>4682</v>
      </c>
    </row>
    <row r="47" spans="1:4" s="369" customFormat="1" ht="35.25" customHeight="1">
      <c r="A47" s="62" t="s">
        <v>1356</v>
      </c>
      <c r="B47" s="62" t="s">
        <v>3192</v>
      </c>
      <c r="C47" s="149">
        <v>6749</v>
      </c>
      <c r="D47" s="149">
        <v>6749</v>
      </c>
    </row>
    <row r="48" spans="1:4" s="369" customFormat="1" ht="35.25" customHeight="1">
      <c r="A48" s="62" t="s">
        <v>1357</v>
      </c>
      <c r="B48" s="62" t="s">
        <v>3193</v>
      </c>
      <c r="C48" s="149">
        <v>6749</v>
      </c>
      <c r="D48" s="149">
        <v>6749</v>
      </c>
    </row>
    <row r="49" spans="1:4" s="369" customFormat="1" ht="35.25" customHeight="1">
      <c r="A49" s="62" t="s">
        <v>1358</v>
      </c>
      <c r="B49" s="62" t="s">
        <v>3194</v>
      </c>
      <c r="C49" s="149">
        <v>8157</v>
      </c>
      <c r="D49" s="149">
        <v>8157</v>
      </c>
    </row>
    <row r="50" spans="1:4" s="369" customFormat="1" ht="35.25" customHeight="1">
      <c r="A50" s="62" t="s">
        <v>1359</v>
      </c>
      <c r="B50" s="62" t="s">
        <v>3195</v>
      </c>
      <c r="C50" s="149">
        <v>6749</v>
      </c>
      <c r="D50" s="149">
        <v>6749</v>
      </c>
    </row>
    <row r="51" spans="1:4" s="369" customFormat="1" ht="35.25" customHeight="1">
      <c r="A51" s="62" t="s">
        <v>1360</v>
      </c>
      <c r="B51" s="62" t="s">
        <v>3196</v>
      </c>
      <c r="C51" s="149">
        <v>3740</v>
      </c>
      <c r="D51" s="149">
        <v>3740</v>
      </c>
    </row>
    <row r="52" spans="1:4" s="369" customFormat="1" ht="35.25" customHeight="1">
      <c r="A52" s="62" t="s">
        <v>1361</v>
      </c>
      <c r="B52" s="62" t="s">
        <v>3197</v>
      </c>
      <c r="C52" s="149">
        <v>3740</v>
      </c>
      <c r="D52" s="149">
        <v>3740</v>
      </c>
    </row>
    <row r="53" spans="1:4" s="369" customFormat="1" ht="35.25" customHeight="1">
      <c r="A53" s="62" t="s">
        <v>1362</v>
      </c>
      <c r="B53" s="62" t="s">
        <v>3198</v>
      </c>
      <c r="C53" s="149">
        <v>6748</v>
      </c>
      <c r="D53" s="149">
        <v>6748</v>
      </c>
    </row>
    <row r="54" spans="1:4" s="369" customFormat="1" ht="35.25" customHeight="1">
      <c r="A54" s="62" t="s">
        <v>1363</v>
      </c>
      <c r="B54" s="62" t="s">
        <v>3199</v>
      </c>
      <c r="C54" s="149">
        <v>3748</v>
      </c>
      <c r="D54" s="149">
        <v>3748</v>
      </c>
    </row>
    <row r="55" spans="1:4" ht="25.5" customHeight="1">
      <c r="A55" s="62"/>
      <c r="B55" s="368" t="s">
        <v>1423</v>
      </c>
      <c r="C55" s="149"/>
      <c r="D55" s="149"/>
    </row>
    <row r="56" spans="1:4" s="369" customFormat="1" ht="38.25" customHeight="1">
      <c r="A56" s="62" t="s">
        <v>1365</v>
      </c>
      <c r="B56" s="62" t="s">
        <v>3200</v>
      </c>
      <c r="C56" s="148">
        <v>651</v>
      </c>
      <c r="D56" s="148">
        <v>651</v>
      </c>
    </row>
    <row r="57" spans="1:4" s="369" customFormat="1" ht="32.25" customHeight="1">
      <c r="A57" s="62" t="s">
        <v>1366</v>
      </c>
      <c r="B57" s="62" t="s">
        <v>3201</v>
      </c>
      <c r="C57" s="148">
        <v>820</v>
      </c>
      <c r="D57" s="148">
        <v>820</v>
      </c>
    </row>
    <row r="58" spans="1:4" s="369" customFormat="1" ht="34.5" customHeight="1">
      <c r="A58" s="62" t="s">
        <v>1367</v>
      </c>
      <c r="B58" s="62" t="s">
        <v>3202</v>
      </c>
      <c r="C58" s="148">
        <v>980</v>
      </c>
      <c r="D58" s="148">
        <v>980</v>
      </c>
    </row>
    <row r="59" spans="1:4" s="369" customFormat="1" ht="28.5" customHeight="1">
      <c r="A59" s="62" t="s">
        <v>1368</v>
      </c>
      <c r="B59" s="62" t="s">
        <v>3203</v>
      </c>
      <c r="C59" s="148">
        <v>1225</v>
      </c>
      <c r="D59" s="148">
        <v>1225</v>
      </c>
    </row>
    <row r="60" spans="1:4" s="369" customFormat="1" ht="37.5" customHeight="1">
      <c r="A60" s="62" t="s">
        <v>1369</v>
      </c>
      <c r="B60" s="62" t="s">
        <v>3204</v>
      </c>
      <c r="C60" s="148">
        <v>1445</v>
      </c>
      <c r="D60" s="148">
        <v>1445</v>
      </c>
    </row>
    <row r="61" spans="1:4" ht="18" customHeight="1">
      <c r="A61" s="62"/>
      <c r="B61" s="368" t="s">
        <v>1424</v>
      </c>
      <c r="C61" s="149"/>
      <c r="D61" s="149"/>
    </row>
    <row r="62" spans="1:4" ht="38.25" customHeight="1">
      <c r="A62" s="62" t="s">
        <v>1364</v>
      </c>
      <c r="B62" s="62" t="s">
        <v>3205</v>
      </c>
      <c r="C62" s="149">
        <v>1100</v>
      </c>
      <c r="D62" s="149">
        <v>1100</v>
      </c>
    </row>
    <row r="63" spans="1:4" s="369" customFormat="1" ht="15.75">
      <c r="A63" s="62" t="s">
        <v>1370</v>
      </c>
      <c r="B63" s="150" t="s">
        <v>3206</v>
      </c>
      <c r="C63" s="149">
        <v>2237</v>
      </c>
      <c r="D63" s="149">
        <v>2237</v>
      </c>
    </row>
    <row r="64" spans="1:4" s="369" customFormat="1" ht="38.25" customHeight="1">
      <c r="A64" s="62" t="s">
        <v>1371</v>
      </c>
      <c r="B64" s="62" t="s">
        <v>3207</v>
      </c>
      <c r="C64" s="148">
        <v>200</v>
      </c>
      <c r="D64" s="148">
        <v>200</v>
      </c>
    </row>
    <row r="65" spans="1:4" s="369" customFormat="1" ht="28.5" customHeight="1">
      <c r="A65" s="62" t="s">
        <v>1372</v>
      </c>
      <c r="B65" s="62" t="s">
        <v>3208</v>
      </c>
      <c r="C65" s="148">
        <v>150</v>
      </c>
      <c r="D65" s="148">
        <v>150</v>
      </c>
    </row>
    <row r="66" spans="1:4" s="369" customFormat="1" ht="25.5">
      <c r="A66" s="62" t="s">
        <v>1373</v>
      </c>
      <c r="B66" s="62" t="s">
        <v>3209</v>
      </c>
      <c r="C66" s="148">
        <v>1515</v>
      </c>
      <c r="D66" s="148">
        <v>1515</v>
      </c>
    </row>
    <row r="67" spans="1:4" s="369" customFormat="1" ht="39.75" customHeight="1">
      <c r="A67" s="62" t="s">
        <v>1375</v>
      </c>
      <c r="B67" s="62" t="s">
        <v>3210</v>
      </c>
      <c r="C67" s="148">
        <v>550</v>
      </c>
      <c r="D67" s="148">
        <v>550</v>
      </c>
    </row>
    <row r="68" spans="1:4" s="369" customFormat="1" ht="36.75" customHeight="1">
      <c r="A68" s="62" t="s">
        <v>1377</v>
      </c>
      <c r="B68" s="62" t="s">
        <v>3211</v>
      </c>
      <c r="C68" s="148">
        <v>550</v>
      </c>
      <c r="D68" s="148">
        <v>550</v>
      </c>
    </row>
    <row r="69" spans="1:4" s="369" customFormat="1" ht="27" customHeight="1">
      <c r="A69" s="62" t="s">
        <v>1379</v>
      </c>
      <c r="B69" s="62" t="s">
        <v>3212</v>
      </c>
      <c r="C69" s="148">
        <v>1520</v>
      </c>
      <c r="D69" s="148">
        <v>1520</v>
      </c>
    </row>
    <row r="70" spans="1:4" s="369" customFormat="1" ht="41.25" customHeight="1">
      <c r="A70" s="62" t="s">
        <v>1381</v>
      </c>
      <c r="B70" s="62" t="s">
        <v>3213</v>
      </c>
      <c r="C70" s="148">
        <v>550</v>
      </c>
      <c r="D70" s="148">
        <v>550</v>
      </c>
    </row>
    <row r="71" spans="1:4" s="369" customFormat="1" ht="18" customHeight="1">
      <c r="A71" s="62" t="s">
        <v>1383</v>
      </c>
      <c r="B71" s="62" t="s">
        <v>3214</v>
      </c>
      <c r="C71" s="148">
        <v>450</v>
      </c>
      <c r="D71" s="148">
        <v>450</v>
      </c>
    </row>
    <row r="72" spans="1:4" s="369" customFormat="1" ht="15.75">
      <c r="A72" s="62" t="s">
        <v>1384</v>
      </c>
      <c r="B72" s="62" t="s">
        <v>3215</v>
      </c>
      <c r="C72" s="148">
        <v>650</v>
      </c>
      <c r="D72" s="148">
        <v>650</v>
      </c>
    </row>
    <row r="73" spans="1:4" s="369" customFormat="1" ht="15.75">
      <c r="A73" s="62" t="s">
        <v>1386</v>
      </c>
      <c r="B73" s="62" t="s">
        <v>3344</v>
      </c>
      <c r="C73" s="148">
        <v>650</v>
      </c>
      <c r="D73" s="148">
        <v>650</v>
      </c>
    </row>
    <row r="74" spans="1:4" ht="31.5" customHeight="1">
      <c r="A74" s="145" t="s">
        <v>1387</v>
      </c>
      <c r="B74" s="146" t="s">
        <v>1388</v>
      </c>
      <c r="C74" s="147">
        <v>180</v>
      </c>
      <c r="D74" s="147">
        <v>180</v>
      </c>
    </row>
    <row r="75" spans="1:4" ht="33" customHeight="1">
      <c r="A75" s="145" t="s">
        <v>1389</v>
      </c>
      <c r="B75" s="146" t="s">
        <v>1390</v>
      </c>
      <c r="C75" s="147">
        <v>120</v>
      </c>
      <c r="D75" s="147">
        <v>120</v>
      </c>
    </row>
    <row r="76" spans="1:4" ht="31.5" customHeight="1">
      <c r="A76" s="145" t="s">
        <v>1391</v>
      </c>
      <c r="B76" s="146" t="s">
        <v>1392</v>
      </c>
      <c r="C76" s="147">
        <v>120</v>
      </c>
      <c r="D76" s="147">
        <v>120</v>
      </c>
    </row>
    <row r="77" spans="1:4" ht="31.5" customHeight="1">
      <c r="A77" s="145" t="s">
        <v>1393</v>
      </c>
      <c r="B77" s="146" t="s">
        <v>3216</v>
      </c>
      <c r="C77" s="147">
        <v>24711</v>
      </c>
      <c r="D77" s="147">
        <v>24711</v>
      </c>
    </row>
    <row r="78" spans="1:4" ht="19.5" customHeight="1">
      <c r="A78" s="145" t="s">
        <v>1394</v>
      </c>
      <c r="B78" s="146" t="s">
        <v>3217</v>
      </c>
      <c r="C78" s="147">
        <v>32928</v>
      </c>
      <c r="D78" s="147">
        <v>32928</v>
      </c>
    </row>
    <row r="79" spans="1:4" ht="31.5" customHeight="1">
      <c r="A79" s="145" t="s">
        <v>1395</v>
      </c>
      <c r="B79" s="146" t="s">
        <v>3218</v>
      </c>
      <c r="C79" s="147">
        <v>2134</v>
      </c>
      <c r="D79" s="147">
        <v>2134</v>
      </c>
    </row>
    <row r="80" spans="1:4" ht="37.5" customHeight="1">
      <c r="A80" s="145" t="s">
        <v>1396</v>
      </c>
      <c r="B80" s="146" t="s">
        <v>3219</v>
      </c>
      <c r="C80" s="147">
        <v>1280</v>
      </c>
      <c r="D80" s="147">
        <v>1280</v>
      </c>
    </row>
    <row r="81" spans="1:4" ht="21" customHeight="1">
      <c r="A81" s="145" t="s">
        <v>1397</v>
      </c>
      <c r="B81" s="146" t="s">
        <v>3220</v>
      </c>
      <c r="C81" s="147">
        <v>2774</v>
      </c>
      <c r="D81" s="147">
        <v>2774</v>
      </c>
    </row>
    <row r="82" spans="1:4" ht="30.75" customHeight="1">
      <c r="A82" s="145" t="s">
        <v>1398</v>
      </c>
      <c r="B82" s="146" t="s">
        <v>1399</v>
      </c>
      <c r="C82" s="147">
        <v>507</v>
      </c>
      <c r="D82" s="147">
        <v>507</v>
      </c>
    </row>
    <row r="83" spans="1:4" ht="24.75" customHeight="1">
      <c r="A83" s="145" t="s">
        <v>1400</v>
      </c>
      <c r="B83" s="146" t="s">
        <v>1401</v>
      </c>
      <c r="C83" s="147">
        <v>507</v>
      </c>
      <c r="D83" s="147">
        <v>507</v>
      </c>
    </row>
    <row r="84" spans="1:4" ht="24.75" customHeight="1">
      <c r="A84" s="151"/>
      <c r="B84" s="152"/>
      <c r="C84" s="153"/>
      <c r="D84" s="153"/>
    </row>
    <row r="85" spans="1:4" ht="24.75" customHeight="1">
      <c r="A85" s="154" t="s">
        <v>1402</v>
      </c>
      <c r="B85" s="152"/>
      <c r="C85" s="153"/>
      <c r="D85" s="155" t="s">
        <v>1403</v>
      </c>
    </row>
    <row r="86" spans="1:4" ht="37.5" customHeight="1">
      <c r="A86" s="156" t="s">
        <v>99</v>
      </c>
      <c r="B86" s="157" t="s">
        <v>1404</v>
      </c>
      <c r="C86" s="529" t="s">
        <v>1405</v>
      </c>
      <c r="D86" s="530"/>
    </row>
    <row r="87" spans="1:4" s="158" customFormat="1" ht="12.75" customHeight="1">
      <c r="A87" s="157">
        <v>1</v>
      </c>
      <c r="B87" s="146" t="s">
        <v>1406</v>
      </c>
      <c r="C87" s="529">
        <v>4007.2</v>
      </c>
      <c r="D87" s="530"/>
    </row>
    <row r="88" spans="1:4" s="159" customFormat="1" ht="18" customHeight="1">
      <c r="A88" s="156">
        <v>2</v>
      </c>
      <c r="B88" s="146" t="s">
        <v>1407</v>
      </c>
      <c r="C88" s="536">
        <v>4525.6000000000004</v>
      </c>
      <c r="D88" s="537"/>
    </row>
    <row r="89" spans="1:4" s="159" customFormat="1" ht="24.75" customHeight="1">
      <c r="A89" s="157">
        <v>3</v>
      </c>
      <c r="B89" s="146" t="s">
        <v>1408</v>
      </c>
      <c r="C89" s="536">
        <v>725</v>
      </c>
      <c r="D89" s="537"/>
    </row>
    <row r="90" spans="1:4" ht="24.75" customHeight="1">
      <c r="A90" s="156">
        <v>4</v>
      </c>
      <c r="B90" s="146" t="s">
        <v>1409</v>
      </c>
      <c r="C90" s="536">
        <v>996.8</v>
      </c>
      <c r="D90" s="537"/>
    </row>
    <row r="91" spans="1:4" s="159" customFormat="1" ht="24.75" customHeight="1">
      <c r="A91" s="157">
        <v>5</v>
      </c>
      <c r="B91" s="146" t="s">
        <v>1410</v>
      </c>
      <c r="C91" s="536">
        <v>16980</v>
      </c>
      <c r="D91" s="537"/>
    </row>
    <row r="92" spans="1:4" s="159" customFormat="1" ht="24.75" customHeight="1">
      <c r="A92" s="156">
        <v>6</v>
      </c>
      <c r="B92" s="146" t="s">
        <v>1411</v>
      </c>
      <c r="C92" s="536">
        <v>651</v>
      </c>
      <c r="D92" s="537"/>
    </row>
    <row r="93" spans="1:4" s="159" customFormat="1" ht="18" customHeight="1">
      <c r="A93" s="160"/>
      <c r="B93" s="161"/>
      <c r="C93" s="162"/>
      <c r="D93" s="162"/>
    </row>
    <row r="94" spans="1:4" s="165" customFormat="1" ht="22.5" customHeight="1">
      <c r="A94" s="163"/>
      <c r="B94" s="152"/>
      <c r="C94" s="164"/>
      <c r="D94" s="164" t="s">
        <v>1412</v>
      </c>
    </row>
    <row r="95" spans="1:4" ht="19.5" customHeight="1" thickBot="1">
      <c r="A95" s="540" t="s">
        <v>1413</v>
      </c>
      <c r="B95" s="540"/>
      <c r="C95" s="540"/>
      <c r="D95" s="540"/>
    </row>
    <row r="96" spans="1:4" s="135" customFormat="1" ht="19.5" customHeight="1">
      <c r="A96" s="541" t="s">
        <v>1317</v>
      </c>
      <c r="B96" s="543" t="s">
        <v>1318</v>
      </c>
      <c r="C96" s="545" t="s">
        <v>1319</v>
      </c>
      <c r="D96" s="546"/>
    </row>
    <row r="97" spans="1:4" s="135" customFormat="1" ht="26.25" thickBot="1">
      <c r="A97" s="542"/>
      <c r="B97" s="544"/>
      <c r="C97" s="143" t="s">
        <v>1320</v>
      </c>
      <c r="D97" s="144" t="s">
        <v>1321</v>
      </c>
    </row>
    <row r="98" spans="1:4">
      <c r="A98" s="146" t="s">
        <v>1414</v>
      </c>
      <c r="B98" s="146" t="s">
        <v>1415</v>
      </c>
      <c r="C98" s="166">
        <v>428</v>
      </c>
      <c r="D98" s="166">
        <v>428</v>
      </c>
    </row>
    <row r="99" spans="1:4">
      <c r="A99" s="146" t="s">
        <v>1416</v>
      </c>
      <c r="B99" s="146" t="s">
        <v>1417</v>
      </c>
      <c r="C99" s="166">
        <v>211</v>
      </c>
      <c r="D99" s="166">
        <v>211</v>
      </c>
    </row>
    <row r="101" spans="1:4" ht="63" customHeight="1">
      <c r="A101" s="538" t="s">
        <v>3221</v>
      </c>
      <c r="B101" s="538"/>
      <c r="C101" s="538"/>
      <c r="D101" s="538"/>
    </row>
    <row r="102" spans="1:4" ht="35.25" customHeight="1">
      <c r="A102" s="539" t="s">
        <v>3222</v>
      </c>
      <c r="B102" s="539"/>
    </row>
    <row r="103" spans="1:4">
      <c r="A103" s="62" t="s">
        <v>1340</v>
      </c>
      <c r="B103" s="62" t="s">
        <v>1341</v>
      </c>
    </row>
    <row r="104" spans="1:4">
      <c r="A104" s="62" t="s">
        <v>1342</v>
      </c>
      <c r="B104" s="62" t="s">
        <v>1343</v>
      </c>
    </row>
    <row r="105" spans="1:4">
      <c r="A105" s="62" t="s">
        <v>1344</v>
      </c>
      <c r="B105" s="62" t="s">
        <v>1345</v>
      </c>
    </row>
    <row r="106" spans="1:4">
      <c r="A106" s="62" t="s">
        <v>1346</v>
      </c>
      <c r="B106" s="62" t="s">
        <v>1347</v>
      </c>
    </row>
    <row r="107" spans="1:4">
      <c r="A107" s="62" t="s">
        <v>1348</v>
      </c>
      <c r="B107" s="62" t="s">
        <v>1349</v>
      </c>
    </row>
    <row r="108" spans="1:4">
      <c r="A108" s="62" t="s">
        <v>1350</v>
      </c>
      <c r="B108" s="62" t="s">
        <v>1351</v>
      </c>
    </row>
    <row r="109" spans="1:4">
      <c r="A109" s="62" t="s">
        <v>1352</v>
      </c>
      <c r="B109" s="62" t="s">
        <v>1353</v>
      </c>
    </row>
    <row r="110" spans="1:4" ht="25.5">
      <c r="A110" s="62" t="s">
        <v>1373</v>
      </c>
      <c r="B110" s="62" t="s">
        <v>1374</v>
      </c>
    </row>
    <row r="111" spans="1:4" ht="25.5">
      <c r="A111" s="62" t="s">
        <v>1375</v>
      </c>
      <c r="B111" s="62" t="s">
        <v>1376</v>
      </c>
    </row>
    <row r="112" spans="1:4" ht="25.5">
      <c r="A112" s="62" t="s">
        <v>1377</v>
      </c>
      <c r="B112" s="62" t="s">
        <v>1378</v>
      </c>
    </row>
    <row r="113" spans="1:2" ht="25.5">
      <c r="A113" s="62" t="s">
        <v>1379</v>
      </c>
      <c r="B113" s="62" t="s">
        <v>1380</v>
      </c>
    </row>
    <row r="114" spans="1:2" ht="25.5">
      <c r="A114" s="62" t="s">
        <v>1381</v>
      </c>
      <c r="B114" s="62" t="s">
        <v>1382</v>
      </c>
    </row>
  </sheetData>
  <mergeCells count="19">
    <mergeCell ref="A101:D101"/>
    <mergeCell ref="A102:B102"/>
    <mergeCell ref="C92:D92"/>
    <mergeCell ref="A95:D95"/>
    <mergeCell ref="A96:A97"/>
    <mergeCell ref="B96:B97"/>
    <mergeCell ref="C96:D96"/>
    <mergeCell ref="C87:D87"/>
    <mergeCell ref="C88:D88"/>
    <mergeCell ref="C89:D89"/>
    <mergeCell ref="C90:D90"/>
    <mergeCell ref="C91:D91"/>
    <mergeCell ref="C86:D86"/>
    <mergeCell ref="C2:D2"/>
    <mergeCell ref="C3:D3"/>
    <mergeCell ref="A10:D10"/>
    <mergeCell ref="A13:A14"/>
    <mergeCell ref="B13:B14"/>
    <mergeCell ref="C13:D13"/>
  </mergeCells>
  <pageMargins left="0.7" right="0.7" top="0.75" bottom="0.75" header="0.3" footer="0.3"/>
  <pageSetup paperSize="9" scale="72"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1б МО АПП без прикреп 2020_103</vt:lpstr>
      <vt:lpstr>Прил. 1д Фапы Пр103</vt:lpstr>
      <vt:lpstr>Прил. 1е (&lt;50 тыс.) Пр103</vt:lpstr>
      <vt:lpstr>2а_МО_КС_КПУС 2020_Пр103</vt:lpstr>
      <vt:lpstr>2б_МО_2020_ВМП_Пр103</vt:lpstr>
      <vt:lpstr>3_МО_ДС 2020_Пр103</vt:lpstr>
      <vt:lpstr>4_МО_СМП_2020_Пр103</vt:lpstr>
      <vt:lpstr>5_СКДинт АПП 2020 Пр103</vt:lpstr>
      <vt:lpstr>6б_Простые услуги Пр103</vt:lpstr>
      <vt:lpstr>6в_Комплексные услуги Пр 103</vt:lpstr>
      <vt:lpstr>7_Стоматология Пр103</vt:lpstr>
      <vt:lpstr>9б_КСЛП (КС)103</vt:lpstr>
      <vt:lpstr>Прил 10 ВМП Пр103</vt:lpstr>
      <vt:lpstr>'1б МО АПП без прикреп 2020_103'!Заголовки_для_печати</vt:lpstr>
      <vt:lpstr>'2а_МО_КС_КПУС 2020_Пр103'!Заголовки_для_печати</vt:lpstr>
      <vt:lpstr>'2б_МО_2020_ВМП_Пр103'!Заголовки_для_печати</vt:lpstr>
      <vt:lpstr>'3_МО_ДС 2020_Пр103'!Заголовки_для_печати</vt:lpstr>
      <vt:lpstr>'5_СКДинт АПП 2020 Пр103'!Заголовки_для_печати</vt:lpstr>
      <vt:lpstr>'Прил. 1д Фапы Пр103'!Заголовки_для_печати</vt:lpstr>
      <vt:lpstr>'Прил. 1е (&lt;50 тыс.) Пр103'!Заголовки_для_печати</vt:lpstr>
      <vt:lpstr>'2а_МО_КС_КПУС 2020_Пр103'!Область_печати</vt:lpstr>
      <vt:lpstr>'5_СКДинт АПП 2020 Пр103'!Область_печати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2020-02-04T08:20:09Z</dcterms:modified>
</cp:coreProperties>
</file>